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415" windowHeight="5205" activeTab="1"/>
  </bookViews>
  <sheets>
    <sheet name="Для городских округов" sheetId="1" r:id="rId1"/>
    <sheet name="Для муниципальных образований" sheetId="2" r:id="rId2"/>
  </sheets>
  <calcPr calcId="124519"/>
</workbook>
</file>

<file path=xl/calcChain.xml><?xml version="1.0" encoding="utf-8"?>
<calcChain xmlns="http://schemas.openxmlformats.org/spreadsheetml/2006/main">
  <c r="M25" i="2"/>
  <c r="I25"/>
  <c r="G27"/>
  <c r="G25"/>
  <c r="H25"/>
  <c r="L19" l="1"/>
  <c r="L26" s="1"/>
  <c r="L27"/>
  <c r="J27"/>
  <c r="H27"/>
  <c r="O25"/>
  <c r="N25"/>
  <c r="L25"/>
  <c r="K25"/>
  <c r="J25"/>
  <c r="O24"/>
  <c r="N24"/>
  <c r="M24"/>
  <c r="L24"/>
  <c r="K24"/>
  <c r="J24"/>
  <c r="I24"/>
  <c r="H24"/>
  <c r="G24"/>
  <c r="G23"/>
  <c r="O22"/>
  <c r="N22"/>
  <c r="M22"/>
  <c r="L22"/>
  <c r="K22"/>
  <c r="J22"/>
  <c r="I22"/>
  <c r="H22"/>
  <c r="G22"/>
  <c r="O26"/>
  <c r="N19"/>
  <c r="N26" s="1"/>
  <c r="M19"/>
  <c r="M26" s="1"/>
  <c r="K26"/>
  <c r="J26"/>
  <c r="I26"/>
  <c r="H19"/>
  <c r="H26" s="1"/>
  <c r="G19"/>
  <c r="G26" s="1"/>
</calcChain>
</file>

<file path=xl/sharedStrings.xml><?xml version="1.0" encoding="utf-8"?>
<sst xmlns="http://schemas.openxmlformats.org/spreadsheetml/2006/main" count="156" uniqueCount="66">
  <si>
    <t>№ п/п</t>
  </si>
  <si>
    <t xml:space="preserve">Наименование показателей </t>
  </si>
  <si>
    <t>Нормативные значения критериев оценки              (%)</t>
  </si>
  <si>
    <t>Фактическое значение критериев оценки            (%)</t>
  </si>
  <si>
    <t>равен, либо меньше 100</t>
  </si>
  <si>
    <t>равен, либо меньше 15</t>
  </si>
  <si>
    <t xml:space="preserve">равен 0 </t>
  </si>
  <si>
    <t>Глава самоуправления    __________________       ______________________</t>
  </si>
  <si>
    <t>Руководитель финансового органа   __________________       ______________________</t>
  </si>
  <si>
    <t>Главный бухгалтер  ______________    __________________</t>
  </si>
  <si>
    <t xml:space="preserve">                                  (подпись)        (расшифровка подписи)                                    </t>
  </si>
  <si>
    <t>Даты (периоды),       на которые рассчитываются значения показателей</t>
  </si>
  <si>
    <t>СПРАВКА</t>
  </si>
  <si>
    <t xml:space="preserve">требований Бюджетного кодекса Российской Федерации    </t>
  </si>
  <si>
    <t>__________________________________________________________________________________________</t>
  </si>
  <si>
    <t>равен, либо  меньше 10</t>
  </si>
  <si>
    <t xml:space="preserve">                  о соблюдении муниципальным образованием городской округ                </t>
  </si>
  <si>
    <t xml:space="preserve">                  о соблюдении муниципальными образованиями муниципального района              </t>
  </si>
  <si>
    <t>муниципальный район</t>
  </si>
  <si>
    <t>Основные характеристики бюджета Республики Карелия на 2013 год и плановый период 2014 и 2015 годов</t>
  </si>
  <si>
    <t>х</t>
  </si>
  <si>
    <t>*При наличии просроченной задолженности пояснения прилагаются</t>
  </si>
  <si>
    <t xml:space="preserve">городского округа                                     (подпись)                      (расшифровка подписи)                                    </t>
  </si>
  <si>
    <t>городского округа                    (подпись)                     (расшифровка подписи)</t>
  </si>
  <si>
    <t xml:space="preserve">                                       (подпись)          (расшифровка подписи)                                    </t>
  </si>
  <si>
    <t xml:space="preserve">Сумма просроченной (неурегулированной) задолженности по долговым обязательствам муниципального образования (тыс. рублей)*    </t>
  </si>
  <si>
    <t>Фактический объем муниципального  долга  (тыс. рублей)</t>
  </si>
  <si>
    <t>Фактический годовой объем доходов бюджета муниципального образования (без учета  объема безвозмездных поступлений) (тыс. рублей)</t>
  </si>
  <si>
    <t>Фактический объем расходов на обслуживание муниципального долга (тыс. рублей)</t>
  </si>
  <si>
    <t>Фактический объем расходов  бюджета муниципального образования   (без учета расходов, осуществляемых за счет субвенций) (тыс. рублей)</t>
  </si>
  <si>
    <t>Фактический дефицит бюджета муниципального образования (тыс. рублей)</t>
  </si>
  <si>
    <t>Сумма фактического поступления средств от продажи акций и иных форм участия в капитале, находящихся в собственности муниципального образования (тыс. рублей)</t>
  </si>
  <si>
    <t>Сумма фактического снижения остатков средств на счетах по учёту средств бюджета муниципального образования (тыс. рублей)</t>
  </si>
  <si>
    <t>Отношение фактического объема муниципального  долга к фактическому годовому объему доходов бюджета муниципального образования(без учета объема безвозмездных поступлений)(%) (п.1/п.2*100)</t>
  </si>
  <si>
    <t>Отношение фактического объема муниципального  долга  к верхнему пределу муниципального долга, утвержденному Решением о бюджете муниципального образования(%) (п.1/п.3*100)</t>
  </si>
  <si>
    <t>Верхний предел муниципального долга,  утвержденный Решением о бюджете муниципального образования (тыс. рублей)</t>
  </si>
  <si>
    <t>Отношение фактического объема расходов на обслуживание муниципального долга к фактическому объему расходов  бюджета муниципального образования   (без учета расходов, осуществляемых за счет субвенций) (%) (п.4/п.5*100)</t>
  </si>
  <si>
    <t>Отношение фактического объема муниципального  долга к фактическому годовому объему доходов бюджета муниципального образования(без учета объема безвозмездных поступлений) (%) (п.1/п.2*100)</t>
  </si>
  <si>
    <t>Отношение фактического объема муниципального  долга  к верхнему пределу муниципального долга, утвержденному Решением о бюджете муниципального образования (%) (п.1/п.3*100)</t>
  </si>
  <si>
    <t>Расчетный дефицит бюджета муниципального образования без учёта источников финансирования дефицита бюджета, указанных в п.п. 7, 8  (п.6-п.7-п.8) (тыс. рублей)</t>
  </si>
  <si>
    <t>Отношение расчетного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  (п.9/п.2*100)</t>
  </si>
  <si>
    <t>Фактический объем заимствований муниципального образования (тыс.рублей)</t>
  </si>
  <si>
    <t xml:space="preserve">Фактический объем погашения долговых обязательств муниципального образования (тыс.рублей)
</t>
  </si>
  <si>
    <t>Отношение фактического дефицита бюджета муниципального образования к фактическому годовому объему доходов бюджета  муниципального образования (без учета объема безвозмездных поступлений и (или) поступлений налоговых доходов по дополнительным нормативам отчислений.) (%) (п.6/п.2*100)</t>
  </si>
  <si>
    <t>Отношение фактического объема заимствований муниципального образования к сумме фактического дефицита бюджета и фактического объема погашения долговых обязательств муниципального образования (%) (п.10/(п.6 + п.11))*100</t>
  </si>
  <si>
    <t xml:space="preserve">Сумма просроченной (неурегулированной) задолженности по долговым обязательствам муниципального образования (тыс. рублей)*  </t>
  </si>
  <si>
    <t>на 1 января 2021 г.</t>
  </si>
  <si>
    <t>за 2020 год</t>
  </si>
  <si>
    <t>Приложение № 5 к письму Министерства финансов Республики Карелия от       января 2021  года №</t>
  </si>
  <si>
    <t>Приложение № 4 к письму Министерства финансов Республики Карелия от       января 2021  №</t>
  </si>
  <si>
    <t>Пудожское городское поселение</t>
  </si>
  <si>
    <t>Авдеевское сельское поселение</t>
  </si>
  <si>
    <t>Красноборское сельское поселение</t>
  </si>
  <si>
    <t>Кривецкое сельское поселение</t>
  </si>
  <si>
    <t xml:space="preserve"> Кубовское сельское поселение</t>
  </si>
  <si>
    <t xml:space="preserve"> Куганаволокское сельское поселение</t>
  </si>
  <si>
    <t xml:space="preserve"> Пяльмское сельское поселение</t>
  </si>
  <si>
    <t>Шальское сельское поселение</t>
  </si>
  <si>
    <t>Пудожский муниципальный район</t>
  </si>
  <si>
    <t xml:space="preserve">                                                                                                           (подпись)                    (расшифровка подписи)</t>
  </si>
  <si>
    <t xml:space="preserve">                                                                                                         (подпись)                  (расшифровка подписи)                                    </t>
  </si>
  <si>
    <t>Глава муниципального образования "Пудожский муниципальный район"-</t>
  </si>
  <si>
    <t>глава администрации Пудожского муниципального района     __________________       ____А.В.Ладыгин__________________</t>
  </si>
  <si>
    <r>
      <t>Начальник отдела финансов и бухгалтерского учета                  __________________</t>
    </r>
    <r>
      <rPr>
        <u/>
        <sz val="14"/>
        <rFont val="Times New Roman"/>
        <family val="1"/>
        <charset val="204"/>
      </rPr>
      <t xml:space="preserve">       Ю.С. Павлюх____</t>
    </r>
    <r>
      <rPr>
        <sz val="14"/>
        <rFont val="Times New Roman"/>
        <family val="1"/>
        <charset val="204"/>
      </rPr>
      <t>______________</t>
    </r>
  </si>
  <si>
    <r>
      <t xml:space="preserve">Главный бухгалтер  ______________   </t>
    </r>
    <r>
      <rPr>
        <u/>
        <sz val="14"/>
        <rFont val="Times New Roman"/>
        <family val="1"/>
        <charset val="204"/>
      </rPr>
      <t xml:space="preserve"> _Ю.С.Павлюх__</t>
    </r>
    <r>
      <rPr>
        <sz val="14"/>
        <rFont val="Times New Roman"/>
        <family val="1"/>
        <charset val="204"/>
      </rPr>
      <t>_______________</t>
    </r>
  </si>
  <si>
    <t>Исполнитель Павлюх Ю.С.. тел. 8-81452-51361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</si>
</sst>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3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vertical="center" wrapText="1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topLeftCell="B1" workbookViewId="0">
      <selection activeCell="E11" sqref="E11"/>
    </sheetView>
  </sheetViews>
  <sheetFormatPr defaultRowHeight="18"/>
  <cols>
    <col min="1" max="1" width="0.42578125" style="3" hidden="1" customWidth="1"/>
    <col min="2" max="2" width="6" style="3" customWidth="1"/>
    <col min="3" max="3" width="81.42578125" style="3" customWidth="1"/>
    <col min="4" max="4" width="9.140625" style="3" hidden="1" customWidth="1"/>
    <col min="5" max="5" width="23.85546875" style="3" customWidth="1"/>
    <col min="6" max="6" width="17.7109375" style="3" customWidth="1"/>
    <col min="7" max="7" width="17.85546875" style="20" customWidth="1"/>
    <col min="8" max="16384" width="9.140625" style="3"/>
  </cols>
  <sheetData>
    <row r="1" spans="2:7" ht="33.75" customHeight="1">
      <c r="E1" s="35" t="s">
        <v>49</v>
      </c>
      <c r="F1" s="35"/>
      <c r="G1" s="35"/>
    </row>
    <row r="2" spans="2:7" s="2" customFormat="1" ht="18.75">
      <c r="B2" s="36" t="s">
        <v>12</v>
      </c>
      <c r="C2" s="36"/>
      <c r="D2" s="36"/>
      <c r="E2" s="36"/>
      <c r="F2" s="36"/>
      <c r="G2" s="36"/>
    </row>
    <row r="3" spans="2:7" s="2" customFormat="1" ht="18.75">
      <c r="B3" s="36" t="s">
        <v>16</v>
      </c>
      <c r="C3" s="36"/>
      <c r="D3" s="36"/>
      <c r="E3" s="36"/>
      <c r="F3" s="36"/>
      <c r="G3" s="36"/>
    </row>
    <row r="4" spans="2:7" s="2" customFormat="1" ht="18.75">
      <c r="B4" s="36" t="s">
        <v>14</v>
      </c>
      <c r="C4" s="36"/>
      <c r="D4" s="36"/>
      <c r="E4" s="36"/>
      <c r="F4" s="36"/>
      <c r="G4" s="36"/>
    </row>
    <row r="5" spans="2:7" s="2" customFormat="1" ht="18.75">
      <c r="B5" s="36" t="s">
        <v>13</v>
      </c>
      <c r="C5" s="36"/>
      <c r="D5" s="36"/>
      <c r="E5" s="36"/>
      <c r="F5" s="36"/>
      <c r="G5" s="36"/>
    </row>
    <row r="6" spans="2:7" ht="12.75" customHeight="1">
      <c r="B6" s="1"/>
      <c r="C6" s="1"/>
      <c r="D6" s="1"/>
      <c r="E6" s="1"/>
      <c r="F6" s="1"/>
      <c r="G6" s="1"/>
    </row>
    <row r="7" spans="2:7" ht="3" customHeight="1">
      <c r="C7" s="4"/>
      <c r="D7" s="4"/>
      <c r="E7" s="4"/>
      <c r="F7" s="4"/>
      <c r="G7" s="5"/>
    </row>
    <row r="8" spans="2:7" ht="19.5" hidden="1" thickBot="1">
      <c r="C8" s="4"/>
      <c r="D8" s="4"/>
      <c r="E8" s="4"/>
      <c r="F8" s="4"/>
      <c r="G8" s="5"/>
    </row>
    <row r="9" spans="2:7" s="8" customFormat="1" ht="64.5" customHeight="1">
      <c r="B9" s="31" t="s">
        <v>0</v>
      </c>
      <c r="C9" s="33" t="s">
        <v>1</v>
      </c>
      <c r="D9" s="6"/>
      <c r="E9" s="33" t="s">
        <v>11</v>
      </c>
      <c r="F9" s="33" t="s">
        <v>2</v>
      </c>
      <c r="G9" s="34" t="s">
        <v>3</v>
      </c>
    </row>
    <row r="10" spans="2:7" s="8" customFormat="1" ht="43.5" customHeight="1">
      <c r="B10" s="32"/>
      <c r="C10" s="33"/>
      <c r="D10" s="6"/>
      <c r="E10" s="33"/>
      <c r="F10" s="33"/>
      <c r="G10" s="34"/>
    </row>
    <row r="11" spans="2:7" s="8" customFormat="1" ht="24.75" customHeight="1">
      <c r="B11" s="7">
        <v>1</v>
      </c>
      <c r="C11" s="9" t="s">
        <v>26</v>
      </c>
      <c r="D11" s="6"/>
      <c r="E11" s="23" t="s">
        <v>46</v>
      </c>
      <c r="F11" s="7" t="s">
        <v>20</v>
      </c>
      <c r="G11" s="10"/>
    </row>
    <row r="12" spans="2:7" ht="54.75" customHeight="1">
      <c r="B12" s="7">
        <v>2</v>
      </c>
      <c r="C12" s="9" t="s">
        <v>27</v>
      </c>
      <c r="D12" s="6"/>
      <c r="E12" s="23" t="s">
        <v>47</v>
      </c>
      <c r="F12" s="7" t="s">
        <v>20</v>
      </c>
      <c r="G12" s="10"/>
    </row>
    <row r="13" spans="2:7" s="8" customFormat="1" ht="36" customHeight="1">
      <c r="B13" s="7">
        <v>3</v>
      </c>
      <c r="C13" s="9" t="s">
        <v>35</v>
      </c>
      <c r="D13" s="6"/>
      <c r="E13" s="23" t="s">
        <v>46</v>
      </c>
      <c r="F13" s="7" t="s">
        <v>20</v>
      </c>
      <c r="G13" s="10"/>
    </row>
    <row r="14" spans="2:7" s="8" customFormat="1" ht="36.75" customHeight="1">
      <c r="B14" s="7">
        <v>4</v>
      </c>
      <c r="C14" s="9" t="s">
        <v>28</v>
      </c>
      <c r="D14" s="6"/>
      <c r="E14" s="23" t="s">
        <v>47</v>
      </c>
      <c r="F14" s="7" t="s">
        <v>20</v>
      </c>
      <c r="G14" s="10"/>
    </row>
    <row r="15" spans="2:7" s="8" customFormat="1" ht="60.75" customHeight="1">
      <c r="B15" s="7">
        <v>5</v>
      </c>
      <c r="C15" s="9" t="s">
        <v>29</v>
      </c>
      <c r="D15" s="6"/>
      <c r="E15" s="23" t="s">
        <v>47</v>
      </c>
      <c r="F15" s="7" t="s">
        <v>20</v>
      </c>
      <c r="G15" s="10"/>
    </row>
    <row r="16" spans="2:7" ht="39" customHeight="1">
      <c r="B16" s="7">
        <v>6</v>
      </c>
      <c r="C16" s="9" t="s">
        <v>30</v>
      </c>
      <c r="D16" s="6"/>
      <c r="E16" s="23" t="s">
        <v>46</v>
      </c>
      <c r="F16" s="7" t="s">
        <v>20</v>
      </c>
      <c r="G16" s="11"/>
    </row>
    <row r="17" spans="2:22" ht="58.5" customHeight="1">
      <c r="B17" s="7">
        <v>7</v>
      </c>
      <c r="C17" s="9" t="s">
        <v>31</v>
      </c>
      <c r="D17" s="6"/>
      <c r="E17" s="23" t="s">
        <v>46</v>
      </c>
      <c r="F17" s="7" t="s">
        <v>20</v>
      </c>
      <c r="G17" s="11"/>
    </row>
    <row r="18" spans="2:22" ht="39" customHeight="1">
      <c r="B18" s="7">
        <v>8</v>
      </c>
      <c r="C18" s="9" t="s">
        <v>32</v>
      </c>
      <c r="D18" s="6"/>
      <c r="E18" s="23" t="s">
        <v>46</v>
      </c>
      <c r="F18" s="7" t="s">
        <v>20</v>
      </c>
      <c r="G18" s="11"/>
    </row>
    <row r="19" spans="2:22" ht="58.5" customHeight="1">
      <c r="B19" s="7">
        <v>9</v>
      </c>
      <c r="C19" s="9" t="s">
        <v>39</v>
      </c>
      <c r="D19" s="6"/>
      <c r="E19" s="23" t="s">
        <v>46</v>
      </c>
      <c r="F19" s="7" t="s">
        <v>20</v>
      </c>
      <c r="G19" s="11"/>
    </row>
    <row r="20" spans="2:22" ht="39" customHeight="1">
      <c r="B20" s="7">
        <v>10</v>
      </c>
      <c r="C20" s="9" t="s">
        <v>41</v>
      </c>
      <c r="D20" s="6"/>
      <c r="E20" s="23" t="s">
        <v>46</v>
      </c>
      <c r="F20" s="7" t="s">
        <v>20</v>
      </c>
      <c r="G20" s="11"/>
    </row>
    <row r="21" spans="2:22" ht="39" customHeight="1">
      <c r="B21" s="7">
        <v>11</v>
      </c>
      <c r="C21" s="9" t="s">
        <v>42</v>
      </c>
      <c r="D21" s="6"/>
      <c r="E21" s="23" t="s">
        <v>46</v>
      </c>
      <c r="F21" s="7" t="s">
        <v>20</v>
      </c>
      <c r="G21" s="11"/>
    </row>
    <row r="22" spans="2:22" ht="78.75" customHeight="1">
      <c r="B22" s="7">
        <v>12</v>
      </c>
      <c r="C22" s="6" t="s">
        <v>33</v>
      </c>
      <c r="D22" s="6"/>
      <c r="E22" s="23" t="s">
        <v>46</v>
      </c>
      <c r="F22" s="6" t="s">
        <v>4</v>
      </c>
      <c r="G22" s="11"/>
    </row>
    <row r="23" spans="2:22" ht="57" customHeight="1">
      <c r="B23" s="7">
        <v>13</v>
      </c>
      <c r="C23" s="6" t="s">
        <v>34</v>
      </c>
      <c r="D23" s="6" t="s">
        <v>4</v>
      </c>
      <c r="E23" s="23" t="s">
        <v>46</v>
      </c>
      <c r="F23" s="6" t="s">
        <v>4</v>
      </c>
      <c r="G23" s="11"/>
    </row>
    <row r="24" spans="2:22" ht="77.25" customHeight="1">
      <c r="B24" s="7">
        <v>14</v>
      </c>
      <c r="C24" s="6" t="s">
        <v>36</v>
      </c>
      <c r="D24" s="6"/>
      <c r="E24" s="23" t="s">
        <v>47</v>
      </c>
      <c r="F24" s="6" t="s">
        <v>5</v>
      </c>
      <c r="G24" s="11"/>
    </row>
    <row r="25" spans="2:22" ht="100.5" customHeight="1">
      <c r="B25" s="7">
        <v>15</v>
      </c>
      <c r="C25" s="6" t="s">
        <v>43</v>
      </c>
      <c r="D25" s="6"/>
      <c r="E25" s="23" t="s">
        <v>46</v>
      </c>
      <c r="F25" s="6" t="s">
        <v>15</v>
      </c>
      <c r="G25" s="11"/>
    </row>
    <row r="26" spans="2:22" ht="93" customHeight="1">
      <c r="B26" s="7">
        <v>16</v>
      </c>
      <c r="C26" s="6" t="s">
        <v>40</v>
      </c>
      <c r="D26" s="6"/>
      <c r="E26" s="23" t="s">
        <v>46</v>
      </c>
      <c r="F26" s="6" t="s">
        <v>15</v>
      </c>
      <c r="G26" s="11"/>
    </row>
    <row r="27" spans="2:22" ht="93" customHeight="1">
      <c r="B27" s="7">
        <v>17</v>
      </c>
      <c r="C27" s="6" t="s">
        <v>44</v>
      </c>
      <c r="D27" s="6"/>
      <c r="E27" s="23" t="s">
        <v>46</v>
      </c>
      <c r="F27" s="6" t="s">
        <v>4</v>
      </c>
      <c r="G27" s="11"/>
    </row>
    <row r="28" spans="2:22" ht="57" customHeight="1">
      <c r="B28" s="7">
        <v>18</v>
      </c>
      <c r="C28" s="6" t="s">
        <v>45</v>
      </c>
      <c r="D28" s="6"/>
      <c r="E28" s="23" t="s">
        <v>46</v>
      </c>
      <c r="F28" s="9" t="s">
        <v>6</v>
      </c>
      <c r="G28" s="11"/>
    </row>
    <row r="29" spans="2:22" ht="18.75">
      <c r="B29" s="4"/>
      <c r="C29" s="4" t="s">
        <v>21</v>
      </c>
      <c r="D29" s="4"/>
      <c r="E29" s="4"/>
      <c r="F29" s="4"/>
      <c r="G29" s="5"/>
    </row>
    <row r="30" spans="2:22" ht="18.75">
      <c r="B30" s="4"/>
      <c r="C30" s="4"/>
      <c r="D30" s="4"/>
      <c r="E30" s="4"/>
      <c r="F30" s="4"/>
      <c r="G30" s="5"/>
    </row>
    <row r="31" spans="2:22" s="15" customFormat="1" ht="17.25" customHeight="1">
      <c r="B31" s="12"/>
      <c r="C31" s="13" t="s">
        <v>7</v>
      </c>
      <c r="D31" s="13"/>
      <c r="E31" s="13"/>
      <c r="F31" s="12"/>
      <c r="G31" s="12"/>
      <c r="O31" s="14"/>
      <c r="P31" s="16"/>
      <c r="Q31" s="16"/>
      <c r="R31" s="16"/>
      <c r="S31" s="16"/>
      <c r="T31" s="16"/>
      <c r="U31" s="16"/>
      <c r="V31" s="16"/>
    </row>
    <row r="32" spans="2:22" s="15" customFormat="1" ht="21" customHeight="1">
      <c r="B32" s="12"/>
      <c r="C32" s="13" t="s">
        <v>23</v>
      </c>
      <c r="D32" s="13"/>
      <c r="E32" s="13"/>
      <c r="F32" s="12"/>
      <c r="G32" s="12"/>
      <c r="O32" s="14"/>
      <c r="P32" s="16"/>
      <c r="Q32" s="16"/>
      <c r="R32" s="16"/>
      <c r="S32" s="17"/>
      <c r="T32" s="17"/>
      <c r="U32" s="16"/>
      <c r="V32" s="16"/>
    </row>
    <row r="33" spans="2:11" ht="18.75">
      <c r="B33" s="4"/>
      <c r="C33" s="4"/>
      <c r="D33" s="4"/>
      <c r="E33" s="4"/>
      <c r="F33" s="4"/>
      <c r="G33" s="5"/>
    </row>
    <row r="34" spans="2:11" ht="18.75">
      <c r="B34" s="4"/>
      <c r="C34" s="13" t="s">
        <v>8</v>
      </c>
      <c r="D34" s="13"/>
      <c r="E34" s="13"/>
      <c r="F34" s="18"/>
      <c r="G34" s="18"/>
      <c r="H34" s="14"/>
      <c r="I34" s="14"/>
      <c r="J34" s="19"/>
      <c r="K34" s="19"/>
    </row>
    <row r="35" spans="2:11" ht="18.75">
      <c r="B35" s="4"/>
      <c r="C35" s="13" t="s">
        <v>22</v>
      </c>
      <c r="D35" s="13"/>
      <c r="E35" s="13"/>
      <c r="F35" s="13"/>
      <c r="G35" s="12"/>
      <c r="H35" s="14"/>
      <c r="I35" s="14"/>
      <c r="J35" s="19"/>
      <c r="K35" s="19"/>
    </row>
    <row r="36" spans="2:11" ht="18.75">
      <c r="B36" s="4"/>
      <c r="C36" s="4"/>
      <c r="D36" s="4"/>
      <c r="E36" s="4"/>
      <c r="F36" s="4"/>
      <c r="G36" s="5"/>
    </row>
    <row r="37" spans="2:11" ht="18.75">
      <c r="B37" s="4"/>
      <c r="C37" s="13" t="s">
        <v>9</v>
      </c>
      <c r="D37" s="4"/>
      <c r="E37" s="4"/>
      <c r="F37" s="4"/>
      <c r="G37" s="4"/>
    </row>
    <row r="38" spans="2:11" ht="18.75">
      <c r="B38" s="4"/>
      <c r="C38" s="13" t="s">
        <v>24</v>
      </c>
      <c r="D38" s="13"/>
      <c r="E38" s="13"/>
      <c r="F38" s="13"/>
      <c r="G38" s="12"/>
      <c r="H38" s="14"/>
      <c r="I38" s="14"/>
      <c r="J38" s="19"/>
      <c r="K38" s="19"/>
    </row>
    <row r="39" spans="2:11">
      <c r="C39" s="14"/>
      <c r="D39" s="16"/>
      <c r="E39" s="16"/>
      <c r="F39" s="16"/>
      <c r="G39" s="17"/>
    </row>
    <row r="40" spans="2:11" ht="18.75">
      <c r="C40" s="4"/>
      <c r="D40" s="4"/>
      <c r="E40" s="4"/>
      <c r="F40" s="4"/>
      <c r="G40" s="5"/>
    </row>
  </sheetData>
  <mergeCells count="10">
    <mergeCell ref="E1:G1"/>
    <mergeCell ref="B2:G2"/>
    <mergeCell ref="B3:G3"/>
    <mergeCell ref="B5:G5"/>
    <mergeCell ref="B4:G4"/>
    <mergeCell ref="B9:B10"/>
    <mergeCell ref="C9:C10"/>
    <mergeCell ref="E9:E10"/>
    <mergeCell ref="F9:F10"/>
    <mergeCell ref="G9:G10"/>
  </mergeCells>
  <phoneticPr fontId="2" type="noConversion"/>
  <pageMargins left="0.51181102362204722" right="0.35433070866141736" top="0.31496062992125984" bottom="0.31496062992125984" header="0.15748031496062992" footer="0.23622047244094491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3"/>
  <sheetViews>
    <sheetView tabSelected="1" view="pageBreakPreview" topLeftCell="B1" zoomScale="60" zoomScaleNormal="82" workbookViewId="0">
      <selection activeCell="K25" sqref="K25"/>
    </sheetView>
  </sheetViews>
  <sheetFormatPr defaultRowHeight="18"/>
  <cols>
    <col min="1" max="1" width="0.42578125" style="3" hidden="1" customWidth="1"/>
    <col min="2" max="2" width="5.42578125" style="3" customWidth="1"/>
    <col min="3" max="3" width="69" style="3" customWidth="1"/>
    <col min="4" max="4" width="9.140625" style="3" hidden="1" customWidth="1"/>
    <col min="5" max="5" width="22" style="3" customWidth="1"/>
    <col min="6" max="6" width="15.5703125" style="3" customWidth="1"/>
    <col min="7" max="7" width="22" style="3" customWidth="1"/>
    <col min="8" max="8" width="22.5703125" style="3" customWidth="1"/>
    <col min="9" max="9" width="17.5703125" style="3" customWidth="1"/>
    <col min="10" max="10" width="17" style="3" customWidth="1"/>
    <col min="11" max="11" width="13" style="3" customWidth="1"/>
    <col min="12" max="12" width="18" style="3" customWidth="1"/>
    <col min="13" max="13" width="19.5703125" style="3" customWidth="1"/>
    <col min="14" max="14" width="17.7109375" style="3" customWidth="1"/>
    <col min="15" max="15" width="16.28515625" style="3" customWidth="1"/>
    <col min="16" max="16384" width="9.140625" style="3"/>
  </cols>
  <sheetData>
    <row r="1" spans="2:15" ht="42.75" customHeight="1">
      <c r="F1" s="2"/>
      <c r="G1" s="41" t="s">
        <v>48</v>
      </c>
      <c r="H1" s="41"/>
      <c r="I1" s="41"/>
      <c r="J1" s="41"/>
      <c r="K1" s="41"/>
    </row>
    <row r="2" spans="2:15" s="2" customFormat="1" ht="18.75"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36"/>
    </row>
    <row r="3" spans="2:15" s="2" customFormat="1" ht="18.75">
      <c r="B3" s="36" t="s">
        <v>17</v>
      </c>
      <c r="C3" s="36"/>
      <c r="D3" s="36"/>
      <c r="E3" s="36"/>
      <c r="F3" s="36"/>
      <c r="G3" s="36"/>
      <c r="H3" s="36"/>
      <c r="I3" s="36"/>
      <c r="J3" s="36"/>
      <c r="K3" s="36"/>
    </row>
    <row r="4" spans="2:15" s="2" customFormat="1" ht="18.75">
      <c r="B4" s="42" t="s">
        <v>58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2:15" s="2" customFormat="1" ht="18.75">
      <c r="B5" s="36" t="s">
        <v>13</v>
      </c>
      <c r="C5" s="36"/>
      <c r="D5" s="36"/>
      <c r="E5" s="36"/>
      <c r="F5" s="36"/>
      <c r="G5" s="36"/>
      <c r="H5" s="36"/>
      <c r="I5" s="36"/>
      <c r="J5" s="36"/>
      <c r="K5" s="36"/>
    </row>
    <row r="6" spans="2:15" ht="12.75" customHeight="1">
      <c r="B6" s="1"/>
      <c r="C6" s="1"/>
      <c r="D6" s="1"/>
      <c r="E6" s="1"/>
      <c r="F6" s="1"/>
      <c r="G6" s="1"/>
      <c r="H6" s="1"/>
      <c r="I6" s="1"/>
      <c r="J6" s="1"/>
      <c r="K6" s="1"/>
    </row>
    <row r="7" spans="2:15" ht="3" customHeight="1">
      <c r="C7" s="4"/>
      <c r="D7" s="4"/>
      <c r="E7" s="4"/>
      <c r="F7" s="4"/>
      <c r="G7" s="4"/>
      <c r="H7" s="4"/>
      <c r="I7" s="4"/>
      <c r="J7" s="4"/>
      <c r="K7" s="4"/>
    </row>
    <row r="8" spans="2:15" ht="18.75" hidden="1">
      <c r="C8" s="4"/>
      <c r="D8" s="4"/>
      <c r="E8" s="4"/>
      <c r="F8" s="4"/>
      <c r="G8" s="4"/>
      <c r="H8" s="4"/>
      <c r="I8" s="4"/>
      <c r="J8" s="4"/>
      <c r="K8" s="4"/>
    </row>
    <row r="9" spans="2:15" s="8" customFormat="1" ht="63.75" customHeight="1">
      <c r="B9" s="37" t="s">
        <v>0</v>
      </c>
      <c r="C9" s="33" t="s">
        <v>1</v>
      </c>
      <c r="D9" s="6"/>
      <c r="E9" s="33" t="s">
        <v>11</v>
      </c>
      <c r="F9" s="33" t="s">
        <v>2</v>
      </c>
      <c r="G9" s="38" t="s">
        <v>3</v>
      </c>
      <c r="H9" s="39"/>
      <c r="I9" s="39"/>
      <c r="J9" s="39"/>
      <c r="K9" s="39"/>
      <c r="L9" s="39"/>
      <c r="M9" s="39"/>
      <c r="N9" s="39"/>
      <c r="O9" s="40"/>
    </row>
    <row r="10" spans="2:15" s="8" customFormat="1" ht="60.75" customHeight="1">
      <c r="B10" s="37"/>
      <c r="C10" s="33"/>
      <c r="D10" s="6"/>
      <c r="E10" s="33"/>
      <c r="F10" s="33"/>
      <c r="G10" s="24" t="s">
        <v>18</v>
      </c>
      <c r="H10" s="24" t="s">
        <v>50</v>
      </c>
      <c r="I10" s="24" t="s">
        <v>51</v>
      </c>
      <c r="J10" s="24" t="s">
        <v>52</v>
      </c>
      <c r="K10" s="24" t="s">
        <v>53</v>
      </c>
      <c r="L10" s="24" t="s">
        <v>54</v>
      </c>
      <c r="M10" s="24" t="s">
        <v>55</v>
      </c>
      <c r="N10" s="24" t="s">
        <v>56</v>
      </c>
      <c r="O10" s="24" t="s">
        <v>57</v>
      </c>
    </row>
    <row r="11" spans="2:15" s="8" customFormat="1" ht="37.5">
      <c r="B11" s="7">
        <v>1</v>
      </c>
      <c r="C11" s="9" t="s">
        <v>26</v>
      </c>
      <c r="D11" s="6"/>
      <c r="E11" s="22" t="s">
        <v>46</v>
      </c>
      <c r="F11" s="7" t="s">
        <v>20</v>
      </c>
      <c r="G11" s="24">
        <v>74377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</row>
    <row r="12" spans="2:15" s="8" customFormat="1" ht="57" customHeight="1">
      <c r="B12" s="7">
        <v>2</v>
      </c>
      <c r="C12" s="9" t="s">
        <v>27</v>
      </c>
      <c r="D12" s="6"/>
      <c r="E12" s="22" t="s">
        <v>47</v>
      </c>
      <c r="F12" s="7" t="s">
        <v>20</v>
      </c>
      <c r="G12" s="24">
        <v>107613.2</v>
      </c>
      <c r="H12" s="24">
        <v>28243.4</v>
      </c>
      <c r="I12" s="24">
        <v>2182.4</v>
      </c>
      <c r="J12" s="24">
        <v>2182.8000000000002</v>
      </c>
      <c r="K12" s="24">
        <v>2810.8</v>
      </c>
      <c r="L12" s="27">
        <v>1962.8</v>
      </c>
      <c r="M12" s="24">
        <v>609.1</v>
      </c>
      <c r="N12" s="24">
        <v>6806.2</v>
      </c>
      <c r="O12" s="24">
        <v>3861</v>
      </c>
    </row>
    <row r="13" spans="2:15" s="8" customFormat="1" ht="60" customHeight="1">
      <c r="B13" s="7">
        <v>3</v>
      </c>
      <c r="C13" s="9" t="s">
        <v>35</v>
      </c>
      <c r="D13" s="6"/>
      <c r="E13" s="22" t="s">
        <v>46</v>
      </c>
      <c r="F13" s="7" t="s">
        <v>20</v>
      </c>
      <c r="G13" s="24">
        <v>74377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</row>
    <row r="14" spans="2:15" s="8" customFormat="1" ht="45" customHeight="1">
      <c r="B14" s="7">
        <v>4</v>
      </c>
      <c r="C14" s="9" t="s">
        <v>28</v>
      </c>
      <c r="D14" s="6"/>
      <c r="E14" s="22" t="s">
        <v>47</v>
      </c>
      <c r="F14" s="7" t="s">
        <v>20</v>
      </c>
      <c r="G14" s="24">
        <v>5752.1</v>
      </c>
      <c r="H14" s="24">
        <v>0</v>
      </c>
      <c r="I14" s="24">
        <v>60.3</v>
      </c>
      <c r="J14" s="24">
        <v>6.1</v>
      </c>
      <c r="K14" s="24">
        <v>0</v>
      </c>
      <c r="L14" s="24">
        <v>0</v>
      </c>
      <c r="M14" s="24">
        <v>0</v>
      </c>
      <c r="N14" s="24">
        <v>0</v>
      </c>
      <c r="O14" s="24">
        <v>464.3</v>
      </c>
    </row>
    <row r="15" spans="2:15" s="8" customFormat="1" ht="60" customHeight="1">
      <c r="B15" s="7">
        <v>5</v>
      </c>
      <c r="C15" s="9" t="s">
        <v>29</v>
      </c>
      <c r="D15" s="6"/>
      <c r="E15" s="22" t="s">
        <v>47</v>
      </c>
      <c r="F15" s="7" t="s">
        <v>20</v>
      </c>
      <c r="G15" s="24">
        <v>422350.1</v>
      </c>
      <c r="H15" s="24">
        <v>47683</v>
      </c>
      <c r="I15" s="24">
        <v>5709.2</v>
      </c>
      <c r="J15" s="24">
        <v>6400.7</v>
      </c>
      <c r="K15" s="24">
        <v>6108.1</v>
      </c>
      <c r="L15" s="24">
        <v>5600.2</v>
      </c>
      <c r="M15" s="24">
        <v>4891.3999999999996</v>
      </c>
      <c r="N15" s="24">
        <v>14033.6</v>
      </c>
      <c r="O15" s="24">
        <v>12029</v>
      </c>
    </row>
    <row r="16" spans="2:15" s="8" customFormat="1" ht="37.5">
      <c r="B16" s="7">
        <v>6</v>
      </c>
      <c r="C16" s="9" t="s">
        <v>30</v>
      </c>
      <c r="D16" s="6"/>
      <c r="E16" s="22" t="s">
        <v>46</v>
      </c>
      <c r="F16" s="7" t="s">
        <v>20</v>
      </c>
      <c r="G16" s="24">
        <v>707.4</v>
      </c>
      <c r="H16" s="24">
        <v>2478.9</v>
      </c>
      <c r="I16" s="24">
        <v>0</v>
      </c>
      <c r="J16" s="24">
        <v>0</v>
      </c>
      <c r="K16" s="24">
        <v>0</v>
      </c>
      <c r="L16" s="24">
        <v>84.5</v>
      </c>
      <c r="M16" s="24">
        <v>450.3</v>
      </c>
      <c r="N16" s="24">
        <v>368.1</v>
      </c>
      <c r="O16" s="24">
        <v>0</v>
      </c>
    </row>
    <row r="17" spans="1:27" s="8" customFormat="1" ht="62.25" customHeight="1">
      <c r="B17" s="7">
        <v>7</v>
      </c>
      <c r="C17" s="9" t="s">
        <v>31</v>
      </c>
      <c r="D17" s="6"/>
      <c r="E17" s="22" t="s">
        <v>46</v>
      </c>
      <c r="F17" s="7" t="s">
        <v>20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</row>
    <row r="18" spans="1:27" s="8" customFormat="1" ht="56.25">
      <c r="B18" s="7">
        <v>8</v>
      </c>
      <c r="C18" s="9" t="s">
        <v>32</v>
      </c>
      <c r="D18" s="6"/>
      <c r="E18" s="22" t="s">
        <v>46</v>
      </c>
      <c r="F18" s="7" t="s">
        <v>20</v>
      </c>
      <c r="G18" s="24">
        <v>-3463.1</v>
      </c>
      <c r="H18" s="24">
        <v>2478.9</v>
      </c>
      <c r="I18" s="24">
        <v>478.9</v>
      </c>
      <c r="J18" s="24">
        <v>-168.7</v>
      </c>
      <c r="K18" s="24">
        <v>-205.4</v>
      </c>
      <c r="L18" s="24">
        <v>84.5</v>
      </c>
      <c r="M18" s="24">
        <v>450.3</v>
      </c>
      <c r="N18" s="24">
        <v>368.1</v>
      </c>
      <c r="O18" s="24">
        <v>1493.5</v>
      </c>
    </row>
    <row r="19" spans="1:27" s="8" customFormat="1" ht="63.75" customHeight="1">
      <c r="B19" s="7">
        <v>9</v>
      </c>
      <c r="C19" s="9" t="s">
        <v>39</v>
      </c>
      <c r="D19" s="6"/>
      <c r="E19" s="22" t="s">
        <v>46</v>
      </c>
      <c r="F19" s="7" t="s">
        <v>20</v>
      </c>
      <c r="G19" s="24">
        <f>G16-G17-G18</f>
        <v>4170.5</v>
      </c>
      <c r="H19" s="24">
        <f t="shared" ref="H19:N19" si="0">H16-H17-H18</f>
        <v>0</v>
      </c>
      <c r="I19" s="24">
        <v>0</v>
      </c>
      <c r="J19" s="24">
        <v>0</v>
      </c>
      <c r="K19" s="24">
        <v>0</v>
      </c>
      <c r="L19" s="24">
        <f>L16-L17-L18</f>
        <v>0</v>
      </c>
      <c r="M19" s="24">
        <f t="shared" si="0"/>
        <v>0</v>
      </c>
      <c r="N19" s="24">
        <f t="shared" si="0"/>
        <v>0</v>
      </c>
      <c r="O19" s="24">
        <v>0</v>
      </c>
    </row>
    <row r="20" spans="1:27" s="8" customFormat="1" ht="63.75" customHeight="1">
      <c r="B20" s="7">
        <v>10</v>
      </c>
      <c r="C20" s="9" t="s">
        <v>41</v>
      </c>
      <c r="D20" s="6"/>
      <c r="E20" s="22" t="s">
        <v>46</v>
      </c>
      <c r="F20" s="7" t="s">
        <v>20</v>
      </c>
      <c r="G20" s="11">
        <v>112377</v>
      </c>
      <c r="H20" s="11">
        <v>0</v>
      </c>
      <c r="I20" s="11">
        <v>0</v>
      </c>
      <c r="J20" s="11">
        <v>0</v>
      </c>
      <c r="K20" s="11">
        <v>0</v>
      </c>
      <c r="L20" s="28">
        <v>0</v>
      </c>
      <c r="M20" s="28">
        <v>0</v>
      </c>
      <c r="N20" s="28">
        <v>0</v>
      </c>
      <c r="O20" s="28">
        <v>0</v>
      </c>
    </row>
    <row r="21" spans="1:27" s="8" customFormat="1" ht="63.75" customHeight="1">
      <c r="B21" s="7">
        <v>11</v>
      </c>
      <c r="C21" s="9" t="s">
        <v>42</v>
      </c>
      <c r="D21" s="6"/>
      <c r="E21" s="22" t="s">
        <v>46</v>
      </c>
      <c r="F21" s="7" t="s">
        <v>20</v>
      </c>
      <c r="G21" s="11">
        <v>114334</v>
      </c>
      <c r="H21" s="11">
        <v>0</v>
      </c>
      <c r="I21" s="11">
        <v>836</v>
      </c>
      <c r="J21" s="11">
        <v>280</v>
      </c>
      <c r="K21" s="11">
        <v>0</v>
      </c>
      <c r="L21" s="28">
        <v>0</v>
      </c>
      <c r="M21" s="28">
        <v>0</v>
      </c>
      <c r="N21" s="28">
        <v>0</v>
      </c>
      <c r="O21" s="28">
        <v>5011.5</v>
      </c>
    </row>
    <row r="22" spans="1:27" s="8" customFormat="1" ht="78" customHeight="1">
      <c r="B22" s="7">
        <v>12</v>
      </c>
      <c r="C22" s="6" t="s">
        <v>37</v>
      </c>
      <c r="D22" s="6"/>
      <c r="E22" s="22" t="s">
        <v>46</v>
      </c>
      <c r="F22" s="6" t="s">
        <v>4</v>
      </c>
      <c r="G22" s="29">
        <f>G11/G12*100</f>
        <v>69.115127140536671</v>
      </c>
      <c r="H22" s="29">
        <f t="shared" ref="H22:O22" si="1">H11/H12*100</f>
        <v>0</v>
      </c>
      <c r="I22" s="29">
        <f t="shared" si="1"/>
        <v>0</v>
      </c>
      <c r="J22" s="29">
        <f t="shared" si="1"/>
        <v>0</v>
      </c>
      <c r="K22" s="29">
        <f t="shared" si="1"/>
        <v>0</v>
      </c>
      <c r="L22" s="29">
        <f t="shared" si="1"/>
        <v>0</v>
      </c>
      <c r="M22" s="29">
        <f t="shared" si="1"/>
        <v>0</v>
      </c>
      <c r="N22" s="29">
        <f t="shared" si="1"/>
        <v>0</v>
      </c>
      <c r="O22" s="29">
        <f t="shared" si="1"/>
        <v>0</v>
      </c>
    </row>
    <row r="23" spans="1:27" ht="79.5" customHeight="1">
      <c r="B23" s="7">
        <v>13</v>
      </c>
      <c r="C23" s="6" t="s">
        <v>38</v>
      </c>
      <c r="D23" s="6" t="s">
        <v>4</v>
      </c>
      <c r="E23" s="22" t="s">
        <v>46</v>
      </c>
      <c r="F23" s="6" t="s">
        <v>4</v>
      </c>
      <c r="G23" s="25">
        <f>G11/G13*100</f>
        <v>100</v>
      </c>
      <c r="H23" s="25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</row>
    <row r="24" spans="1:27" s="8" customFormat="1" ht="81" customHeight="1">
      <c r="B24" s="7">
        <v>14</v>
      </c>
      <c r="C24" s="6" t="s">
        <v>36</v>
      </c>
      <c r="D24" s="6"/>
      <c r="E24" s="22" t="s">
        <v>47</v>
      </c>
      <c r="F24" s="6" t="s">
        <v>5</v>
      </c>
      <c r="G24" s="29">
        <f>G14/G15*100</f>
        <v>1.361926989007461</v>
      </c>
      <c r="H24" s="29">
        <f t="shared" ref="H24:O24" si="2">H14/H15*100</f>
        <v>0</v>
      </c>
      <c r="I24" s="29">
        <f t="shared" si="2"/>
        <v>1.0561900091081062</v>
      </c>
      <c r="J24" s="29">
        <f t="shared" si="2"/>
        <v>9.5302076335400804E-2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3.8598387230858759</v>
      </c>
    </row>
    <row r="25" spans="1:27" s="8" customFormat="1" ht="114" customHeight="1">
      <c r="B25" s="7">
        <v>15</v>
      </c>
      <c r="C25" s="25" t="s">
        <v>43</v>
      </c>
      <c r="D25" s="6"/>
      <c r="E25" s="22" t="s">
        <v>46</v>
      </c>
      <c r="F25" s="6" t="s">
        <v>15</v>
      </c>
      <c r="G25" s="29">
        <f>G16/G12*100</f>
        <v>0.65735430226031744</v>
      </c>
      <c r="H25" s="29">
        <f>H16/H12*100</f>
        <v>8.7769177931835411</v>
      </c>
      <c r="I25" s="29">
        <f t="shared" ref="I25:O25" si="3">I16/I12*100</f>
        <v>0</v>
      </c>
      <c r="J25" s="29">
        <f t="shared" si="3"/>
        <v>0</v>
      </c>
      <c r="K25" s="29">
        <f t="shared" si="3"/>
        <v>0</v>
      </c>
      <c r="L25" s="29">
        <f t="shared" si="3"/>
        <v>4.3050743835337277</v>
      </c>
      <c r="M25" s="29">
        <f>M16/M12*100</f>
        <v>73.928747332129376</v>
      </c>
      <c r="N25" s="29">
        <f t="shared" si="3"/>
        <v>5.4083041932355798</v>
      </c>
      <c r="O25" s="29">
        <f t="shared" si="3"/>
        <v>0</v>
      </c>
    </row>
    <row r="26" spans="1:27" s="8" customFormat="1" ht="115.5" customHeight="1">
      <c r="B26" s="7">
        <v>16</v>
      </c>
      <c r="C26" s="25" t="s">
        <v>40</v>
      </c>
      <c r="D26" s="6"/>
      <c r="E26" s="22" t="s">
        <v>46</v>
      </c>
      <c r="F26" s="6" t="s">
        <v>15</v>
      </c>
      <c r="G26" s="29">
        <f>G19/G12*100</f>
        <v>3.8754539405946482</v>
      </c>
      <c r="H26" s="29">
        <f t="shared" ref="H26:N26" si="4">H19/H12*100</f>
        <v>0</v>
      </c>
      <c r="I26" s="29">
        <f t="shared" si="4"/>
        <v>0</v>
      </c>
      <c r="J26" s="29">
        <f t="shared" si="4"/>
        <v>0</v>
      </c>
      <c r="K26" s="29">
        <f t="shared" si="4"/>
        <v>0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29">
        <f>O19/O12*100</f>
        <v>0</v>
      </c>
    </row>
    <row r="27" spans="1:27" s="8" customFormat="1" ht="115.5" customHeight="1">
      <c r="B27" s="7">
        <v>17</v>
      </c>
      <c r="C27" s="6" t="s">
        <v>44</v>
      </c>
      <c r="D27" s="6"/>
      <c r="E27" s="22" t="s">
        <v>46</v>
      </c>
      <c r="F27" s="6" t="s">
        <v>4</v>
      </c>
      <c r="G27" s="29">
        <f>(G20/(G16+G21)*100)</f>
        <v>97.683964207667856</v>
      </c>
      <c r="H27" s="25">
        <f>(H20/(H16+H21)*100)</f>
        <v>0</v>
      </c>
      <c r="I27" s="25">
        <v>0</v>
      </c>
      <c r="J27" s="25">
        <f>(J20/(J16+J21)*100)</f>
        <v>0</v>
      </c>
      <c r="K27" s="25">
        <v>0</v>
      </c>
      <c r="L27" s="25">
        <f>(L20/(L16+L21)*100)</f>
        <v>0</v>
      </c>
      <c r="M27" s="25">
        <v>0</v>
      </c>
      <c r="N27" s="25">
        <v>0</v>
      </c>
      <c r="O27" s="25">
        <v>0</v>
      </c>
    </row>
    <row r="28" spans="1:27" s="8" customFormat="1" ht="63" customHeight="1">
      <c r="A28" s="4" t="s">
        <v>19</v>
      </c>
      <c r="B28" s="7">
        <v>18</v>
      </c>
      <c r="C28" s="6" t="s">
        <v>25</v>
      </c>
      <c r="D28" s="6"/>
      <c r="E28" s="22" t="s">
        <v>46</v>
      </c>
      <c r="F28" s="9" t="s">
        <v>6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27" ht="18.75">
      <c r="C29" s="4"/>
      <c r="D29" s="4"/>
      <c r="E29" s="4"/>
      <c r="F29" s="4"/>
      <c r="G29" s="4"/>
      <c r="H29" s="4"/>
      <c r="I29" s="4"/>
      <c r="J29" s="4"/>
      <c r="K29" s="4"/>
    </row>
    <row r="30" spans="1:27" ht="18.75">
      <c r="C30" s="4" t="s">
        <v>21</v>
      </c>
      <c r="D30" s="4"/>
      <c r="E30" s="4"/>
      <c r="F30" s="4"/>
      <c r="G30" s="4"/>
      <c r="H30" s="4"/>
      <c r="I30" s="4"/>
      <c r="J30" s="4"/>
      <c r="K30" s="4"/>
    </row>
    <row r="31" spans="1:27" s="15" customFormat="1" ht="10.5" customHeight="1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s="15" customFormat="1" ht="17.25" customHeight="1">
      <c r="C32" s="14" t="s">
        <v>61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3:26" s="15" customFormat="1" ht="21" customHeight="1">
      <c r="C33" s="13" t="s">
        <v>62</v>
      </c>
      <c r="D33" s="13"/>
      <c r="S33" s="14"/>
      <c r="T33" s="16"/>
      <c r="U33" s="16"/>
      <c r="V33" s="16"/>
      <c r="W33" s="16"/>
      <c r="X33" s="16"/>
      <c r="Y33" s="16"/>
      <c r="Z33" s="16"/>
    </row>
    <row r="34" spans="3:26" s="15" customFormat="1" ht="21" customHeight="1">
      <c r="C34" s="13" t="s">
        <v>59</v>
      </c>
      <c r="D34" s="13"/>
      <c r="E34" s="13"/>
      <c r="S34" s="14"/>
      <c r="T34" s="16"/>
      <c r="U34" s="16"/>
      <c r="V34" s="16"/>
      <c r="W34" s="17"/>
      <c r="X34" s="17"/>
      <c r="Y34" s="16"/>
      <c r="Z34" s="16"/>
    </row>
    <row r="35" spans="3:26" ht="18.75">
      <c r="C35" s="4"/>
      <c r="D35" s="4"/>
      <c r="E35" s="4"/>
      <c r="F35" s="4"/>
      <c r="G35" s="4"/>
      <c r="H35" s="4"/>
      <c r="I35" s="4"/>
      <c r="J35" s="4"/>
      <c r="K35" s="4"/>
    </row>
    <row r="36" spans="3:26" ht="18.75">
      <c r="C36" s="13" t="s">
        <v>63</v>
      </c>
      <c r="D36" s="13"/>
      <c r="E36" s="21"/>
      <c r="F36" s="21"/>
      <c r="G36" s="21"/>
      <c r="H36" s="21"/>
      <c r="I36" s="21"/>
      <c r="J36" s="21"/>
      <c r="K36" s="21"/>
      <c r="L36" s="14"/>
      <c r="M36" s="14"/>
      <c r="N36" s="19"/>
      <c r="O36" s="19"/>
    </row>
    <row r="37" spans="3:26" ht="18.75">
      <c r="C37" s="13" t="s">
        <v>60</v>
      </c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9"/>
      <c r="O37" s="19"/>
    </row>
    <row r="38" spans="3:26" ht="18.75">
      <c r="C38" s="4"/>
      <c r="D38" s="4"/>
      <c r="E38" s="4"/>
      <c r="F38" s="4"/>
      <c r="G38" s="4"/>
      <c r="H38" s="4"/>
      <c r="I38" s="4"/>
      <c r="J38" s="4"/>
      <c r="K38" s="4"/>
    </row>
    <row r="39" spans="3:26" ht="18.75">
      <c r="C39" s="13" t="s">
        <v>64</v>
      </c>
      <c r="D39" s="4"/>
      <c r="E39" s="4"/>
      <c r="F39" s="16"/>
      <c r="G39" s="16"/>
      <c r="H39" s="16"/>
      <c r="I39" s="16"/>
      <c r="J39" s="16"/>
      <c r="K39" s="16"/>
    </row>
    <row r="40" spans="3:26" ht="18.75">
      <c r="C40" s="13" t="s">
        <v>10</v>
      </c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9"/>
      <c r="O40" s="19"/>
    </row>
    <row r="41" spans="3:26">
      <c r="C41" s="14"/>
      <c r="D41" s="16"/>
      <c r="E41" s="16"/>
      <c r="F41" s="16"/>
      <c r="G41" s="16"/>
      <c r="H41" s="16"/>
      <c r="I41" s="16"/>
      <c r="J41" s="16"/>
      <c r="K41" s="16"/>
    </row>
    <row r="42" spans="3:26" ht="18.75">
      <c r="C42" s="4"/>
      <c r="D42" s="4"/>
      <c r="E42" s="4"/>
      <c r="F42" s="4"/>
      <c r="G42" s="4"/>
      <c r="H42" s="4"/>
      <c r="I42" s="4"/>
      <c r="J42" s="4"/>
      <c r="K42" s="4"/>
    </row>
    <row r="43" spans="3:26">
      <c r="C43" s="30" t="s">
        <v>65</v>
      </c>
    </row>
  </sheetData>
  <mergeCells count="10">
    <mergeCell ref="G1:K1"/>
    <mergeCell ref="B2:K2"/>
    <mergeCell ref="B3:K3"/>
    <mergeCell ref="B5:K5"/>
    <mergeCell ref="B4:O4"/>
    <mergeCell ref="B9:B10"/>
    <mergeCell ref="C9:C10"/>
    <mergeCell ref="E9:E10"/>
    <mergeCell ref="F9:F10"/>
    <mergeCell ref="G9:O9"/>
  </mergeCells>
  <pageMargins left="0.27" right="0.32" top="0.28000000000000003" bottom="0.32" header="0.17" footer="0.16"/>
  <pageSetup paperSize="9" scale="5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городских округов</vt:lpstr>
      <vt:lpstr>Для муниципальных образований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</dc:creator>
  <cp:lastModifiedBy>Пользователь</cp:lastModifiedBy>
  <cp:lastPrinted>2021-03-09T05:57:35Z</cp:lastPrinted>
  <dcterms:created xsi:type="dcterms:W3CDTF">2004-12-17T09:16:22Z</dcterms:created>
  <dcterms:modified xsi:type="dcterms:W3CDTF">2021-03-09T05:57:38Z</dcterms:modified>
</cp:coreProperties>
</file>