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Бюджет_1" sheetId="1" r:id="rId1"/>
  </sheets>
  <definedNames>
    <definedName name="_xlnm.Print_Titles" localSheetId="0">Бюджет_1!$12:$12</definedName>
  </definedNames>
  <calcPr calcId="124519" iterate="1"/>
</workbook>
</file>

<file path=xl/calcChain.xml><?xml version="1.0" encoding="utf-8"?>
<calcChain xmlns="http://schemas.openxmlformats.org/spreadsheetml/2006/main">
  <c r="W102" i="1"/>
  <c r="W54"/>
  <c r="W65"/>
  <c r="W70"/>
  <c r="W44"/>
  <c r="W26"/>
  <c r="W39"/>
  <c r="W13"/>
</calcChain>
</file>

<file path=xl/sharedStrings.xml><?xml version="1.0" encoding="utf-8"?>
<sst xmlns="http://schemas.openxmlformats.org/spreadsheetml/2006/main" count="390" uniqueCount="126">
  <si>
    <t/>
  </si>
  <si>
    <t>ИТОГО РАСХОДОВ</t>
  </si>
  <si>
    <t>000</t>
  </si>
  <si>
    <t>0000000000</t>
  </si>
  <si>
    <t>244</t>
  </si>
  <si>
    <t>0600077950</t>
  </si>
  <si>
    <t>Прочая закупка товаров, работ и услуг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</si>
  <si>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</si>
  <si>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</si>
  <si>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Муниципальная программа «Развитие физической культуры и спорта в Пудожском муниципальном районе»</t>
  </si>
  <si>
    <t>Массовый спорт</t>
  </si>
  <si>
    <t>ФИЗИЧЕСКАЯ КУЛЬТУРА И СПОРТ</t>
  </si>
  <si>
    <t>611</t>
  </si>
  <si>
    <t>12000S3250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</si>
  <si>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</si>
  <si>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Софинансирование мероприятий государственной программы Республики Карелия "Развитие культуры"</t>
  </si>
  <si>
    <t>612</t>
  </si>
  <si>
    <t>1200023170</t>
  </si>
  <si>
    <t>Субсидии бюджетным учреждениям на иные цели</t>
  </si>
  <si>
    <t>Культурно-досуговые центры</t>
  </si>
  <si>
    <t>Культура</t>
  </si>
  <si>
    <t>КУЛЬТУРА, КИНЕМАТОГРАФИЯ</t>
  </si>
  <si>
    <t>0700177950</t>
  </si>
  <si>
    <t xml:space="preserve">Муниципальная прграмма   "Профилактика правонарушений" </t>
  </si>
  <si>
    <t>Другие вопросы в области образования</t>
  </si>
  <si>
    <t>0300323590</t>
  </si>
  <si>
    <t>Учреждения дополнительного образования</t>
  </si>
  <si>
    <t>Дополнительное образование детей</t>
  </si>
  <si>
    <t>7000S75050</t>
  </si>
  <si>
    <t>Софинансирование мероприятий по соблюдению санитарного режима в муниципальных общеобразовательных организациях</t>
  </si>
  <si>
    <t>0300242190</t>
  </si>
  <si>
    <t>112</t>
  </si>
  <si>
    <t>Иные выплаты персоналу учреждений, за исключением фонда оплаты труда</t>
  </si>
  <si>
    <t>111</t>
  </si>
  <si>
    <t>Фонд оплаты труда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</si>
  <si>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</si>
  <si>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0300224211</t>
  </si>
  <si>
    <t>Мероприятия в сфере образования (Прочая закупка товаров, работ и услуг для обеспечения государственных (муниципальных)нужд)</t>
  </si>
  <si>
    <t>853</t>
  </si>
  <si>
    <t>0300224210</t>
  </si>
  <si>
    <t>Уплата иных платежей</t>
  </si>
  <si>
    <t>851</t>
  </si>
  <si>
    <t>Уплата налога на имущество организаций и земельного налога</t>
  </si>
  <si>
    <t>831</t>
  </si>
  <si>
    <t>Исполнение судебных актов Российской Федерации и мировых соглашений по возмещению причиненного вреда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</si>
  <si>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</si>
  <si>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</si>
  <si>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113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</si>
  <si>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</si>
  <si>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Школы-детские сады, школы начальные, неполные средние и средние</t>
  </si>
  <si>
    <t>03000К3040</t>
  </si>
  <si>
    <t>Мероприятия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</si>
  <si>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03000S3200</t>
  </si>
  <si>
    <t>Софинансирование мероприятий государственной программы Республики Карелия "Развитие  образования"</t>
  </si>
  <si>
    <t>03000S3040</t>
  </si>
  <si>
    <t>Софинансирование мероприятий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</si>
  <si>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0300077777</t>
  </si>
  <si>
    <t>Питание детей в образовательных учреждениях за счет родительской платы</t>
  </si>
  <si>
    <t>0300043200</t>
  </si>
  <si>
    <t>Субсидия на реализацию мероприятий государственной программы Республика Карелия "Развитие образования"</t>
  </si>
  <si>
    <t>Общее образование</t>
  </si>
  <si>
    <t>0300142190</t>
  </si>
  <si>
    <t xml:space="preserve"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</t>
  </si>
  <si>
    <t>0300024200</t>
  </si>
  <si>
    <t>Детские дошкольные учреждения</t>
  </si>
  <si>
    <t>Дошкольное образование</t>
  </si>
  <si>
    <t>ОБРАЗОВАНИЕ</t>
  </si>
  <si>
    <t>414</t>
  </si>
  <si>
    <t>7000073530</t>
  </si>
  <si>
    <t>Бюджетные инвестиции в объекты капитального строительства государственной (муниципальной) собственности</t>
  </si>
  <si>
    <t>Мероприятия в области жилищного хозяйства</t>
  </si>
  <si>
    <t>1800073550</t>
  </si>
  <si>
    <t>Мероприятия по реформированию и модерннизации в области коммунального хозяйства</t>
  </si>
  <si>
    <t>Коммунальное хозяйство</t>
  </si>
  <si>
    <t>701F367484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</si>
  <si>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</si>
  <si>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</si>
  <si>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Мероприятия по переселению граждан из аврийного жилищного фонда</t>
  </si>
  <si>
    <t>701F367483</t>
  </si>
  <si>
    <t>Мероприятия по переслению граждан из аварийного жилищного фонда</t>
  </si>
  <si>
    <t>7000043220</t>
  </si>
  <si>
    <t>Реализация мероприятий государственной программы Республики Карелия "Обеспечение доступным и комфортным жильем и жилищно-коммунальными услугами" (в целях реализации мероприятий по сносу аварийных многоквартирных домов) на 2019 год</t>
  </si>
  <si>
    <t>Жилищное хозяйство</t>
  </si>
  <si>
    <t>ЖИЛИЩНО-КОММУНАЛЬНОЕ ХОЗЯЙСТВО</t>
  </si>
  <si>
    <t>1700020930</t>
  </si>
  <si>
    <t>Учреждения по обеспечению хозяйственного обслуживания</t>
  </si>
  <si>
    <t>Другие общегосударственные вопросы</t>
  </si>
  <si>
    <t>17С0012040</t>
  </si>
  <si>
    <t>122</t>
  </si>
  <si>
    <t>Иные выплаты персоналу государственных (муниципальных) органов, за исключением фонда оплаты труда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</si>
  <si>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</si>
  <si>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</si>
  <si>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17С0012030</t>
  </si>
  <si>
    <t>Центральный аппарат Совета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</si>
  <si>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</si>
  <si>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</si>
  <si>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Пудожский муниципальный район</t>
  </si>
  <si>
    <t>Итого</t>
  </si>
  <si>
    <t>Внебюджет</t>
  </si>
  <si>
    <t>Бюджет</t>
  </si>
  <si>
    <t>Роспись               на 2022 год</t>
  </si>
  <si>
    <t>Роспись               на 2021 год</t>
  </si>
  <si>
    <t>отклонение</t>
  </si>
  <si>
    <t>исполнено</t>
  </si>
  <si>
    <t>Роспись               на 2020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</si>
  <si>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</si>
  <si>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</si>
  <si>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</si>
  <si>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</si>
  <si>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</si>
  <si>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Вид расхода</t>
  </si>
  <si>
    <t>Целевая статья</t>
  </si>
  <si>
    <t>Подраздел</t>
  </si>
  <si>
    <t>Раздел</t>
  </si>
  <si>
    <t>Код главного распорядителя</t>
  </si>
  <si>
    <t>Наименование</t>
  </si>
  <si>
    <t>2014 год</t>
  </si>
  <si>
    <t>2013 год</t>
  </si>
  <si>
    <t>Всего расходов на 2008 год</t>
  </si>
  <si>
    <t>Код цели</t>
  </si>
  <si>
    <t>(тыс. рублей)</t>
  </si>
  <si>
    <t xml:space="preserve">        </t>
  </si>
  <si>
    <t>Приложение № 1                                                                                                   к распоряжению администрации Пудожского муниципального района "О внесении изменений в Сводную бюджетную роспись бюджета Пудожского муниципального района на 2020 год и на плановый период 2021 и 2022 годов, лимитов бюджетных обязательств на 2020 год и на плановый период 2021 и 2022 годов"                № 655 от 30.09.2020 г.</t>
  </si>
  <si>
    <t xml:space="preserve">Внесение изменений в Сводную  бюджетную  роспись бюджета Пудожского муниципального района на 2020 год   и на плановый период 2021 и 2022 годов 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</si>
  <si>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</si>
  <si>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0300253030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</si>
</sst>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#0.0;[Red]\-##0.0;0.0"/>
    <numFmt numFmtId="166" formatCode="#,##0.00;[Red]\-#,##0.00;0.00"/>
    <numFmt numFmtId="167" formatCode="000"/>
    <numFmt numFmtId="168" formatCode="0000000000"/>
    <numFmt numFmtId="169" formatCode="00"/>
  </numFmts>
  <fonts count="5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1" fontId="1" fillId="0" borderId="1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10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164" fontId="2" fillId="0" borderId="11" xfId="0" applyNumberFormat="1" applyFont="1" applyFill="1" applyBorder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6" xfId="0" applyNumberFormat="1" applyFont="1" applyFill="1" applyBorder="1" applyAlignment="1" applyProtection="1">
      <alignment horizontal="left"/>
      <protection hidden="1"/>
    </xf>
    <xf numFmtId="0" fontId="2" fillId="0" borderId="17" xfId="0" applyNumberFormat="1" applyFont="1" applyFill="1" applyBorder="1" applyAlignment="1" applyProtection="1">
      <alignment horizontal="left"/>
      <protection hidden="1"/>
    </xf>
    <xf numFmtId="0" fontId="2" fillId="0" borderId="18" xfId="0" applyNumberFormat="1" applyFont="1" applyFill="1" applyBorder="1" applyAlignment="1" applyProtection="1">
      <protection hidden="1"/>
    </xf>
    <xf numFmtId="164" fontId="2" fillId="2" borderId="7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8" xfId="0" applyNumberFormat="1" applyFont="1" applyFill="1" applyBorder="1" applyAlignment="1" applyProtection="1">
      <protection hidden="1"/>
    </xf>
    <xf numFmtId="164" fontId="2" fillId="2" borderId="2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6" fontId="2" fillId="0" borderId="2" xfId="0" applyNumberFormat="1" applyFont="1" applyFill="1" applyBorder="1" applyAlignment="1" applyProtection="1">
      <protection hidden="1"/>
    </xf>
    <xf numFmtId="166" fontId="2" fillId="0" borderId="8" xfId="0" applyNumberFormat="1" applyFont="1" applyFill="1" applyBorder="1" applyAlignment="1" applyProtection="1">
      <protection hidden="1"/>
    </xf>
    <xf numFmtId="167" fontId="2" fillId="2" borderId="7" xfId="0" applyNumberFormat="1" applyFont="1" applyFill="1" applyBorder="1" applyAlignment="1" applyProtection="1">
      <alignment horizontal="right"/>
      <protection hidden="1"/>
    </xf>
    <xf numFmtId="168" fontId="2" fillId="2" borderId="7" xfId="0" applyNumberFormat="1" applyFont="1" applyFill="1" applyBorder="1" applyAlignment="1" applyProtection="1">
      <alignment horizontal="right"/>
      <protection hidden="1"/>
    </xf>
    <xf numFmtId="169" fontId="2" fillId="2" borderId="7" xfId="0" applyNumberFormat="1" applyFont="1" applyFill="1" applyBorder="1" applyAlignment="1" applyProtection="1">
      <alignment horizontal="right"/>
      <protection hidden="1"/>
    </xf>
    <xf numFmtId="167" fontId="2" fillId="2" borderId="7" xfId="0" applyNumberFormat="1" applyFont="1" applyFill="1" applyBorder="1" applyAlignment="1" applyProtection="1">
      <alignment horizontal="right" wrapText="1"/>
      <protection hidden="1"/>
    </xf>
    <xf numFmtId="164" fontId="2" fillId="2" borderId="23" xfId="0" applyNumberFormat="1" applyFont="1" applyFill="1" applyBorder="1" applyAlignment="1" applyProtection="1">
      <protection hidden="1"/>
    </xf>
    <xf numFmtId="164" fontId="2" fillId="0" borderId="23" xfId="0" applyNumberFormat="1" applyFont="1" applyFill="1" applyBorder="1" applyAlignment="1" applyProtection="1">
      <alignment wrapText="1"/>
      <protection hidden="1"/>
    </xf>
    <xf numFmtId="164" fontId="2" fillId="0" borderId="24" xfId="0" applyNumberFormat="1" applyFont="1" applyFill="1" applyBorder="1" applyAlignment="1" applyProtection="1">
      <protection hidden="1"/>
    </xf>
    <xf numFmtId="164" fontId="2" fillId="2" borderId="25" xfId="0" applyNumberFormat="1" applyFont="1" applyFill="1" applyBorder="1" applyAlignment="1" applyProtection="1">
      <protection hidden="1"/>
    </xf>
    <xf numFmtId="164" fontId="2" fillId="0" borderId="23" xfId="0" applyNumberFormat="1" applyFont="1" applyFill="1" applyBorder="1" applyAlignment="1" applyProtection="1">
      <protection hidden="1"/>
    </xf>
    <xf numFmtId="166" fontId="2" fillId="0" borderId="25" xfId="0" applyNumberFormat="1" applyFont="1" applyFill="1" applyBorder="1" applyAlignment="1" applyProtection="1">
      <protection hidden="1"/>
    </xf>
    <xf numFmtId="166" fontId="2" fillId="0" borderId="24" xfId="0" applyNumberFormat="1" applyFont="1" applyFill="1" applyBorder="1" applyAlignment="1" applyProtection="1">
      <protection hidden="1"/>
    </xf>
    <xf numFmtId="167" fontId="2" fillId="2" borderId="23" xfId="0" applyNumberFormat="1" applyFont="1" applyFill="1" applyBorder="1" applyAlignment="1" applyProtection="1">
      <alignment horizontal="right"/>
      <protection hidden="1"/>
    </xf>
    <xf numFmtId="168" fontId="2" fillId="2" borderId="23" xfId="0" applyNumberFormat="1" applyFont="1" applyFill="1" applyBorder="1" applyAlignment="1" applyProtection="1">
      <alignment horizontal="right"/>
      <protection hidden="1"/>
    </xf>
    <xf numFmtId="169" fontId="2" fillId="2" borderId="23" xfId="0" applyNumberFormat="1" applyFont="1" applyFill="1" applyBorder="1" applyAlignment="1" applyProtection="1">
      <alignment horizontal="right"/>
      <protection hidden="1"/>
    </xf>
    <xf numFmtId="167" fontId="2" fillId="2" borderId="23" xfId="0" applyNumberFormat="1" applyFont="1" applyFill="1" applyBorder="1" applyAlignment="1" applyProtection="1">
      <alignment horizontal="right" wrapText="1"/>
      <protection hidden="1"/>
    </xf>
    <xf numFmtId="164" fontId="1" fillId="2" borderId="23" xfId="0" applyNumberFormat="1" applyFont="1" applyFill="1" applyBorder="1" applyAlignment="1" applyProtection="1">
      <protection hidden="1"/>
    </xf>
    <xf numFmtId="164" fontId="1" fillId="2" borderId="25" xfId="0" applyNumberFormat="1" applyFont="1" applyFill="1" applyBorder="1" applyAlignment="1" applyProtection="1">
      <protection hidden="1"/>
    </xf>
    <xf numFmtId="167" fontId="1" fillId="2" borderId="23" xfId="0" applyNumberFormat="1" applyFont="1" applyFill="1" applyBorder="1" applyAlignment="1" applyProtection="1">
      <alignment horizontal="right"/>
      <protection hidden="1"/>
    </xf>
    <xf numFmtId="168" fontId="1" fillId="2" borderId="23" xfId="0" applyNumberFormat="1" applyFont="1" applyFill="1" applyBorder="1" applyAlignment="1" applyProtection="1">
      <alignment horizontal="right"/>
      <protection hidden="1"/>
    </xf>
    <xf numFmtId="169" fontId="1" fillId="2" borderId="23" xfId="0" applyNumberFormat="1" applyFont="1" applyFill="1" applyBorder="1" applyAlignment="1" applyProtection="1">
      <alignment horizontal="right"/>
      <protection hidden="1"/>
    </xf>
    <xf numFmtId="167" fontId="1" fillId="2" borderId="23" xfId="0" applyNumberFormat="1" applyFont="1" applyFill="1" applyBorder="1" applyAlignment="1" applyProtection="1">
      <alignment horizontal="right" wrapText="1"/>
      <protection hidden="1"/>
    </xf>
    <xf numFmtId="164" fontId="1" fillId="2" borderId="29" xfId="0" applyNumberFormat="1" applyFont="1" applyFill="1" applyBorder="1" applyAlignment="1" applyProtection="1">
      <protection hidden="1"/>
    </xf>
    <xf numFmtId="164" fontId="2" fillId="0" borderId="29" xfId="0" applyNumberFormat="1" applyFont="1" applyFill="1" applyBorder="1" applyAlignment="1" applyProtection="1">
      <alignment wrapText="1"/>
      <protection hidden="1"/>
    </xf>
    <xf numFmtId="164" fontId="2" fillId="0" borderId="30" xfId="0" applyNumberFormat="1" applyFont="1" applyFill="1" applyBorder="1" applyAlignment="1" applyProtection="1">
      <protection hidden="1"/>
    </xf>
    <xf numFmtId="164" fontId="1" fillId="2" borderId="31" xfId="0" applyNumberFormat="1" applyFont="1" applyFill="1" applyBorder="1" applyAlignment="1" applyProtection="1">
      <protection hidden="1"/>
    </xf>
    <xf numFmtId="164" fontId="2" fillId="0" borderId="29" xfId="0" applyNumberFormat="1" applyFont="1" applyFill="1" applyBorder="1" applyAlignment="1" applyProtection="1">
      <protection hidden="1"/>
    </xf>
    <xf numFmtId="166" fontId="2" fillId="0" borderId="31" xfId="0" applyNumberFormat="1" applyFont="1" applyFill="1" applyBorder="1" applyAlignment="1" applyProtection="1">
      <protection hidden="1"/>
    </xf>
    <xf numFmtId="166" fontId="2" fillId="0" borderId="30" xfId="0" applyNumberFormat="1" applyFont="1" applyFill="1" applyBorder="1" applyAlignment="1" applyProtection="1">
      <protection hidden="1"/>
    </xf>
    <xf numFmtId="167" fontId="1" fillId="2" borderId="29" xfId="0" applyNumberFormat="1" applyFont="1" applyFill="1" applyBorder="1" applyAlignment="1" applyProtection="1">
      <alignment horizontal="right"/>
      <protection hidden="1"/>
    </xf>
    <xf numFmtId="168" fontId="1" fillId="2" borderId="29" xfId="0" applyNumberFormat="1" applyFont="1" applyFill="1" applyBorder="1" applyAlignment="1" applyProtection="1">
      <alignment horizontal="right"/>
      <protection hidden="1"/>
    </xf>
    <xf numFmtId="169" fontId="1" fillId="2" borderId="29" xfId="0" applyNumberFormat="1" applyFont="1" applyFill="1" applyBorder="1" applyAlignment="1" applyProtection="1">
      <alignment horizontal="right"/>
      <protection hidden="1"/>
    </xf>
    <xf numFmtId="167" fontId="1" fillId="2" borderId="29" xfId="0" applyNumberFormat="1" applyFont="1" applyFill="1" applyBorder="1" applyAlignment="1" applyProtection="1">
      <alignment horizontal="right" wrapText="1"/>
      <protection hidden="1"/>
    </xf>
    <xf numFmtId="0" fontId="1" fillId="0" borderId="34" xfId="0" applyNumberFormat="1" applyFont="1" applyFill="1" applyBorder="1" applyAlignment="1" applyProtection="1">
      <alignment horizontal="center"/>
      <protection hidden="1"/>
    </xf>
    <xf numFmtId="0" fontId="1" fillId="0" borderId="35" xfId="0" applyNumberFormat="1" applyFont="1" applyFill="1" applyBorder="1" applyAlignment="1" applyProtection="1">
      <alignment horizontal="center"/>
      <protection hidden="1"/>
    </xf>
    <xf numFmtId="0" fontId="1" fillId="0" borderId="36" xfId="0" applyNumberFormat="1" applyFont="1" applyFill="1" applyBorder="1" applyAlignment="1" applyProtection="1">
      <alignment horizontal="center"/>
      <protection hidden="1"/>
    </xf>
    <xf numFmtId="0" fontId="1" fillId="0" borderId="12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37" xfId="0" applyNumberFormat="1" applyFont="1" applyFill="1" applyBorder="1" applyAlignment="1" applyProtection="1">
      <alignment horizontal="center"/>
      <protection hidden="1"/>
    </xf>
    <xf numFmtId="0" fontId="1" fillId="0" borderId="38" xfId="0" applyNumberFormat="1" applyFont="1" applyFill="1" applyBorder="1" applyAlignment="1" applyProtection="1">
      <alignment horizontal="center"/>
      <protection hidden="1"/>
    </xf>
    <xf numFmtId="0" fontId="1" fillId="0" borderId="15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left"/>
      <protection hidden="1"/>
    </xf>
    <xf numFmtId="0" fontId="1" fillId="0" borderId="18" xfId="0" applyNumberFormat="1" applyFont="1" applyFill="1" applyBorder="1" applyAlignment="1" applyProtection="1">
      <alignment horizontal="centerContinuous"/>
      <protection hidden="1"/>
    </xf>
    <xf numFmtId="0" fontId="1" fillId="0" borderId="14" xfId="0" applyNumberFormat="1" applyFont="1" applyFill="1" applyBorder="1" applyAlignment="1" applyProtection="1">
      <alignment horizontal="center" vertical="top"/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  <xf numFmtId="0" fontId="1" fillId="0" borderId="13" xfId="0" applyNumberFormat="1" applyFont="1" applyFill="1" applyBorder="1" applyAlignment="1" applyProtection="1">
      <alignment horizontal="center" vertical="top"/>
      <protection hidden="1"/>
    </xf>
    <xf numFmtId="0" fontId="1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top"/>
      <protection hidden="1"/>
    </xf>
    <xf numFmtId="0" fontId="1" fillId="0" borderId="9" xfId="0" applyNumberFormat="1" applyFont="1" applyFill="1" applyBorder="1" applyAlignment="1" applyProtection="1">
      <alignment horizontal="center" vertical="top"/>
      <protection hidden="1"/>
    </xf>
    <xf numFmtId="0" fontId="1" fillId="0" borderId="9" xfId="0" applyNumberFormat="1" applyFont="1" applyFill="1" applyBorder="1" applyAlignment="1" applyProtection="1">
      <alignment horizontal="center" wrapText="1"/>
      <protection hidden="1"/>
    </xf>
    <xf numFmtId="0" fontId="1" fillId="0" borderId="2" xfId="0" applyNumberFormat="1" applyFont="1" applyFill="1" applyBorder="1" applyAlignment="1" applyProtection="1">
      <alignment horizontal="center" wrapText="1"/>
      <protection hidden="1"/>
    </xf>
    <xf numFmtId="0" fontId="1" fillId="0" borderId="7" xfId="0" applyNumberFormat="1" applyFont="1" applyFill="1" applyBorder="1" applyAlignment="1" applyProtection="1">
      <alignment horizontal="center" wrapText="1"/>
      <protection hidden="1"/>
    </xf>
    <xf numFmtId="0" fontId="1" fillId="0" borderId="3" xfId="0" applyNumberFormat="1" applyFont="1" applyFill="1" applyBorder="1" applyAlignment="1" applyProtection="1">
      <alignment horizont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Continuous" vertical="top"/>
      <protection hidden="1"/>
    </xf>
    <xf numFmtId="0" fontId="1" fillId="0" borderId="9" xfId="0" applyNumberFormat="1" applyFont="1" applyFill="1" applyBorder="1" applyAlignment="1" applyProtection="1">
      <alignment vertical="top"/>
      <protection hidden="1"/>
    </xf>
    <xf numFmtId="0" fontId="1" fillId="0" borderId="10" xfId="0" applyNumberFormat="1" applyFont="1" applyFill="1" applyBorder="1" applyAlignment="1" applyProtection="1">
      <alignment vertical="top"/>
      <protection hidden="1"/>
    </xf>
    <xf numFmtId="0" fontId="1" fillId="0" borderId="14" xfId="0" applyNumberFormat="1" applyFont="1" applyFill="1" applyBorder="1" applyAlignment="1" applyProtection="1">
      <protection hidden="1"/>
    </xf>
    <xf numFmtId="0" fontId="1" fillId="0" borderId="13" xfId="0" applyNumberFormat="1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8" xfId="0" applyNumberFormat="1" applyFont="1" applyFill="1" applyBorder="1" applyAlignment="1" applyProtection="1">
      <protection hidden="1"/>
    </xf>
    <xf numFmtId="0" fontId="1" fillId="0" borderId="12" xfId="0" applyNumberFormat="1" applyFont="1" applyFill="1" applyBorder="1" applyAlignment="1" applyProtection="1"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1" fillId="0" borderId="42" xfId="0" applyNumberFormat="1" applyFont="1" applyFill="1" applyBorder="1" applyAlignment="1" applyProtection="1">
      <alignment horizontal="center"/>
      <protection hidden="1"/>
    </xf>
    <xf numFmtId="0" fontId="1" fillId="0" borderId="43" xfId="0" applyNumberFormat="1" applyFont="1" applyFill="1" applyBorder="1" applyAlignment="1" applyProtection="1">
      <alignment horizontal="center"/>
      <protection hidden="1"/>
    </xf>
    <xf numFmtId="0" fontId="0" fillId="0" borderId="13" xfId="0" applyNumberFormat="1" applyFont="1" applyFill="1" applyBorder="1" applyAlignment="1" applyProtection="1">
      <protection hidden="1"/>
    </xf>
    <xf numFmtId="0" fontId="1" fillId="0" borderId="44" xfId="0" applyNumberFormat="1" applyFont="1" applyFill="1" applyBorder="1" applyAlignment="1" applyProtection="1">
      <alignment horizontal="center"/>
      <protection hidden="1"/>
    </xf>
    <xf numFmtId="0" fontId="1" fillId="0" borderId="45" xfId="0" applyNumberFormat="1" applyFont="1" applyFill="1" applyBorder="1" applyAlignment="1" applyProtection="1">
      <alignment horizontal="center"/>
      <protection hidden="1"/>
    </xf>
    <xf numFmtId="0" fontId="1" fillId="0" borderId="35" xfId="0" applyNumberFormat="1" applyFont="1" applyFill="1" applyBorder="1" applyAlignment="1" applyProtection="1">
      <protection hidden="1"/>
    </xf>
    <xf numFmtId="0" fontId="1" fillId="0" borderId="16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Continuous"/>
      <protection hidden="1"/>
    </xf>
    <xf numFmtId="0" fontId="0" fillId="0" borderId="0" xfId="0" applyProtection="1"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left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center" wrapText="1"/>
    </xf>
    <xf numFmtId="167" fontId="2" fillId="2" borderId="27" xfId="0" applyNumberFormat="1" applyFont="1" applyFill="1" applyBorder="1" applyAlignment="1" applyProtection="1">
      <alignment wrapText="1"/>
      <protection hidden="1"/>
    </xf>
    <xf numFmtId="167" fontId="2" fillId="2" borderId="26" xfId="0" applyNumberFormat="1" applyFont="1" applyFill="1" applyBorder="1" applyAlignment="1" applyProtection="1">
      <alignment wrapText="1"/>
      <protection hidden="1"/>
    </xf>
    <xf numFmtId="167" fontId="2" fillId="2" borderId="25" xfId="0" applyNumberFormat="1" applyFont="1" applyFill="1" applyBorder="1" applyAlignment="1" applyProtection="1">
      <protection hidden="1"/>
    </xf>
    <xf numFmtId="166" fontId="2" fillId="2" borderId="22" xfId="0" applyNumberFormat="1" applyFont="1" applyFill="1" applyBorder="1" applyAlignment="1" applyProtection="1">
      <protection hidden="1"/>
    </xf>
    <xf numFmtId="167" fontId="2" fillId="2" borderId="21" xfId="0" applyNumberFormat="1" applyFont="1" applyFill="1" applyBorder="1" applyAlignment="1" applyProtection="1">
      <alignment wrapText="1"/>
      <protection hidden="1"/>
    </xf>
    <xf numFmtId="167" fontId="2" fillId="2" borderId="20" xfId="0" applyNumberFormat="1" applyFont="1" applyFill="1" applyBorder="1" applyAlignment="1" applyProtection="1">
      <alignment wrapText="1"/>
      <protection hidden="1"/>
    </xf>
    <xf numFmtId="167" fontId="2" fillId="2" borderId="2" xfId="0" applyNumberFormat="1" applyFont="1" applyFill="1" applyBorder="1" applyAlignment="1" applyProtection="1">
      <protection hidden="1"/>
    </xf>
    <xf numFmtId="166" fontId="2" fillId="2" borderId="19" xfId="0" applyNumberFormat="1" applyFont="1" applyFill="1" applyBorder="1" applyAlignment="1" applyProtection="1">
      <protection hidden="1"/>
    </xf>
    <xf numFmtId="167" fontId="1" fillId="2" borderId="27" xfId="0" applyNumberFormat="1" applyFont="1" applyFill="1" applyBorder="1" applyAlignment="1" applyProtection="1">
      <alignment wrapText="1"/>
      <protection hidden="1"/>
    </xf>
    <xf numFmtId="167" fontId="1" fillId="2" borderId="26" xfId="0" applyNumberFormat="1" applyFont="1" applyFill="1" applyBorder="1" applyAlignment="1" applyProtection="1">
      <alignment wrapText="1"/>
      <protection hidden="1"/>
    </xf>
    <xf numFmtId="167" fontId="1" fillId="2" borderId="25" xfId="0" applyNumberFormat="1" applyFont="1" applyFill="1" applyBorder="1" applyAlignment="1" applyProtection="1">
      <protection hidden="1"/>
    </xf>
    <xf numFmtId="166" fontId="1" fillId="2" borderId="22" xfId="0" applyNumberFormat="1" applyFont="1" applyFill="1" applyBorder="1" applyAlignment="1" applyProtection="1">
      <protection hidden="1"/>
    </xf>
    <xf numFmtId="0" fontId="1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0" xfId="0" applyNumberFormat="1" applyFont="1" applyFill="1" applyBorder="1" applyAlignment="1" applyProtection="1">
      <alignment horizontal="center" vertical="center" wrapText="1"/>
      <protection hidden="1"/>
    </xf>
    <xf numFmtId="167" fontId="1" fillId="2" borderId="33" xfId="0" applyNumberFormat="1" applyFont="1" applyFill="1" applyBorder="1" applyAlignment="1" applyProtection="1">
      <alignment wrapText="1"/>
      <protection hidden="1"/>
    </xf>
    <xf numFmtId="167" fontId="1" fillId="2" borderId="32" xfId="0" applyNumberFormat="1" applyFont="1" applyFill="1" applyBorder="1" applyAlignment="1" applyProtection="1">
      <alignment wrapText="1"/>
      <protection hidden="1"/>
    </xf>
    <xf numFmtId="167" fontId="1" fillId="2" borderId="31" xfId="0" applyNumberFormat="1" applyFont="1" applyFill="1" applyBorder="1" applyAlignment="1" applyProtection="1">
      <protection hidden="1"/>
    </xf>
    <xf numFmtId="166" fontId="1" fillId="2" borderId="28" xfId="0" applyNumberFormat="1" applyFont="1" applyFill="1" applyBorder="1" applyAlignment="1" applyProtection="1">
      <protection hidden="1"/>
    </xf>
    <xf numFmtId="164" fontId="2" fillId="2" borderId="23" xfId="0" applyNumberFormat="1" applyFont="1" applyFill="1" applyBorder="1" applyAlignment="1" applyProtection="1">
      <protection hidden="1"/>
    </xf>
    <xf numFmtId="164" fontId="2" fillId="0" borderId="23" xfId="0" applyNumberFormat="1" applyFont="1" applyFill="1" applyBorder="1" applyAlignment="1" applyProtection="1">
      <alignment wrapText="1"/>
      <protection hidden="1"/>
    </xf>
    <xf numFmtId="164" fontId="2" fillId="0" borderId="24" xfId="0" applyNumberFormat="1" applyFont="1" applyFill="1" applyBorder="1" applyAlignment="1" applyProtection="1">
      <protection hidden="1"/>
    </xf>
    <xf numFmtId="164" fontId="2" fillId="2" borderId="25" xfId="0" applyNumberFormat="1" applyFont="1" applyFill="1" applyBorder="1" applyAlignment="1" applyProtection="1">
      <protection hidden="1"/>
    </xf>
    <xf numFmtId="164" fontId="2" fillId="0" borderId="23" xfId="0" applyNumberFormat="1" applyFont="1" applyFill="1" applyBorder="1" applyAlignment="1" applyProtection="1">
      <protection hidden="1"/>
    </xf>
    <xf numFmtId="166" fontId="2" fillId="0" borderId="25" xfId="0" applyNumberFormat="1" applyFont="1" applyFill="1" applyBorder="1" applyAlignment="1" applyProtection="1">
      <protection hidden="1"/>
    </xf>
    <xf numFmtId="166" fontId="2" fillId="0" borderId="24" xfId="0" applyNumberFormat="1" applyFont="1" applyFill="1" applyBorder="1" applyAlignment="1" applyProtection="1">
      <protection hidden="1"/>
    </xf>
    <xf numFmtId="167" fontId="2" fillId="2" borderId="23" xfId="0" applyNumberFormat="1" applyFont="1" applyFill="1" applyBorder="1" applyAlignment="1" applyProtection="1">
      <alignment horizontal="right"/>
      <protection hidden="1"/>
    </xf>
    <xf numFmtId="168" fontId="2" fillId="2" borderId="23" xfId="0" applyNumberFormat="1" applyFont="1" applyFill="1" applyBorder="1" applyAlignment="1" applyProtection="1">
      <alignment horizontal="right"/>
      <protection hidden="1"/>
    </xf>
    <xf numFmtId="169" fontId="2" fillId="2" borderId="23" xfId="0" applyNumberFormat="1" applyFont="1" applyFill="1" applyBorder="1" applyAlignment="1" applyProtection="1">
      <alignment horizontal="right"/>
      <protection hidden="1"/>
    </xf>
    <xf numFmtId="167" fontId="2" fillId="2" borderId="23" xfId="0" applyNumberFormat="1" applyFont="1" applyFill="1" applyBorder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02"/>
  <sheetViews>
    <sheetView showGridLines="0" tabSelected="1" topLeftCell="A74" workbookViewId="0">
      <selection activeCell="Z97" sqref="Z97"/>
    </sheetView>
  </sheetViews>
  <sheetFormatPr defaultRowHeight="12.75"/>
  <cols>
    <col min="1" max="1" width="1.42578125" customWidth="1"/>
    <col min="2" max="2" width="0.7109375" customWidth="1"/>
    <col min="3" max="3" width="0.85546875" customWidth="1"/>
    <col min="4" max="4" width="0.7109375" customWidth="1"/>
    <col min="5" max="5" width="0.5703125" customWidth="1"/>
    <col min="6" max="7" width="0.7109375" customWidth="1"/>
    <col min="8" max="8" width="0" hidden="1" customWidth="1"/>
    <col min="9" max="9" width="0.5703125" customWidth="1"/>
    <col min="10" max="10" width="37.5703125" customWidth="1"/>
    <col min="11" max="11" width="9.7109375" customWidth="1"/>
    <col min="12" max="13" width="7.140625" customWidth="1"/>
    <col min="14" max="14" width="9.7109375" customWidth="1"/>
    <col min="15" max="15" width="7.28515625" customWidth="1"/>
    <col min="16" max="22" width="0" hidden="1" customWidth="1"/>
    <col min="23" max="23" width="14.5703125" customWidth="1"/>
    <col min="24" max="25" width="0" hidden="1" customWidth="1"/>
    <col min="26" max="27" width="14.5703125" customWidth="1"/>
    <col min="28" max="30" width="0" hidden="1" customWidth="1"/>
    <col min="31" max="31" width="16.5703125" customWidth="1"/>
    <col min="32" max="256" width="9.140625" customWidth="1"/>
  </cols>
  <sheetData>
    <row r="1" spans="1:31" ht="87.7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9"/>
      <c r="N1" s="116"/>
      <c r="O1" s="113"/>
      <c r="P1" s="116"/>
      <c r="Q1" s="116"/>
      <c r="R1" s="116"/>
      <c r="S1" s="116"/>
      <c r="T1" s="116"/>
      <c r="U1" s="116"/>
      <c r="V1" s="116"/>
      <c r="W1" s="120" t="s">
        <v>122</v>
      </c>
      <c r="X1" s="120"/>
      <c r="Y1" s="120"/>
      <c r="Z1" s="120"/>
      <c r="AA1" s="120"/>
      <c r="AB1" s="113"/>
      <c r="AC1" s="113"/>
      <c r="AD1" s="113"/>
      <c r="AE1" s="113"/>
    </row>
    <row r="2" spans="1:31" ht="12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9"/>
      <c r="N2" s="116"/>
      <c r="O2" s="113"/>
      <c r="P2" s="116"/>
      <c r="Q2" s="116"/>
      <c r="R2" s="116"/>
      <c r="S2" s="116"/>
      <c r="T2" s="116"/>
      <c r="U2" s="116"/>
      <c r="V2" s="116"/>
      <c r="W2" s="120"/>
      <c r="X2" s="120"/>
      <c r="Y2" s="120"/>
      <c r="Z2" s="120"/>
      <c r="AA2" s="120"/>
      <c r="AB2" s="113"/>
      <c r="AC2" s="113"/>
      <c r="AD2" s="113"/>
      <c r="AE2" s="113"/>
    </row>
    <row r="3" spans="1:31" ht="12.7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9"/>
      <c r="N3" s="116"/>
      <c r="O3" s="113"/>
      <c r="P3" s="116"/>
      <c r="Q3" s="116"/>
      <c r="R3" s="116"/>
      <c r="S3" s="116"/>
      <c r="T3" s="116"/>
      <c r="U3" s="116"/>
      <c r="V3" s="116"/>
      <c r="W3" s="120"/>
      <c r="X3" s="120"/>
      <c r="Y3" s="120"/>
      <c r="Z3" s="120"/>
      <c r="AA3" s="120"/>
      <c r="AB3" s="113"/>
      <c r="AC3" s="113"/>
      <c r="AD3" s="113"/>
      <c r="AE3" s="113"/>
    </row>
    <row r="4" spans="1:31" ht="12.7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3"/>
      <c r="P4" s="116"/>
      <c r="Q4" s="116"/>
      <c r="R4" s="116"/>
      <c r="S4" s="116"/>
      <c r="T4" s="116"/>
      <c r="U4" s="116"/>
      <c r="V4" s="116"/>
      <c r="W4" s="116"/>
      <c r="X4" s="116"/>
      <c r="Y4" s="118"/>
      <c r="Z4" s="116"/>
      <c r="AA4" s="113"/>
      <c r="AB4" s="113"/>
      <c r="AC4" s="113"/>
      <c r="AD4" s="113"/>
      <c r="AE4" s="113"/>
    </row>
    <row r="5" spans="1:31" ht="24.75" customHeight="1">
      <c r="A5" s="116"/>
      <c r="B5" s="116"/>
      <c r="C5" s="116"/>
      <c r="D5" s="116"/>
      <c r="E5" s="116"/>
      <c r="F5" s="116"/>
      <c r="G5" s="116"/>
      <c r="H5" s="116"/>
      <c r="I5" s="116"/>
      <c r="J5" s="121" t="s">
        <v>123</v>
      </c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13"/>
      <c r="AC5" s="113"/>
      <c r="AD5" s="113"/>
      <c r="AE5" s="113"/>
    </row>
    <row r="6" spans="1:31" ht="12.75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3"/>
      <c r="AB6" s="113"/>
      <c r="AC6" s="113"/>
      <c r="AD6" s="113"/>
      <c r="AE6" s="113"/>
    </row>
    <row r="7" spans="1:31" ht="12.75" customHeight="1">
      <c r="A7" s="116"/>
      <c r="B7" s="116"/>
      <c r="C7" s="116"/>
      <c r="D7" s="116"/>
      <c r="E7" s="116"/>
      <c r="F7" s="116"/>
      <c r="G7" s="116"/>
      <c r="H7" s="116"/>
      <c r="I7" s="116"/>
      <c r="J7" s="117" t="s">
        <v>121</v>
      </c>
      <c r="K7" s="117"/>
      <c r="L7" s="116"/>
      <c r="M7" s="116"/>
      <c r="N7" s="116"/>
      <c r="O7" s="113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3"/>
      <c r="AB7" s="113"/>
      <c r="AC7" s="113"/>
      <c r="AD7" s="113"/>
      <c r="AE7" s="113"/>
    </row>
    <row r="8" spans="1:31" ht="13.5" customHeight="1" thickBot="1">
      <c r="A8" s="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3"/>
      <c r="P8" s="115"/>
      <c r="Q8" s="115"/>
      <c r="R8" s="115"/>
      <c r="S8" s="115"/>
      <c r="T8" s="115"/>
      <c r="U8" s="115"/>
      <c r="V8" s="115"/>
      <c r="W8" s="115"/>
      <c r="X8" s="115"/>
      <c r="Y8" s="114" t="s">
        <v>120</v>
      </c>
      <c r="Z8" s="113"/>
      <c r="AA8" s="115" t="s">
        <v>120</v>
      </c>
      <c r="AB8" s="113"/>
      <c r="AC8" s="113"/>
      <c r="AD8" s="113"/>
      <c r="AE8" s="113"/>
    </row>
    <row r="9" spans="1:31" ht="409.6" hidden="1" customHeight="1">
      <c r="A9" s="15"/>
      <c r="B9" s="74"/>
      <c r="C9" s="112"/>
      <c r="D9" s="112"/>
      <c r="E9" s="112"/>
      <c r="F9" s="112"/>
      <c r="G9" s="112"/>
      <c r="H9" s="112"/>
      <c r="I9" s="112"/>
      <c r="J9" s="107"/>
      <c r="K9" s="1"/>
      <c r="L9" s="74"/>
      <c r="M9" s="74"/>
      <c r="N9" s="74"/>
      <c r="O9" s="74"/>
      <c r="P9" s="111"/>
      <c r="Q9" s="135" t="s">
        <v>119</v>
      </c>
      <c r="R9" s="104"/>
      <c r="S9" s="103"/>
      <c r="T9" s="103"/>
      <c r="U9" s="102"/>
      <c r="V9" s="102"/>
      <c r="W9" s="101"/>
      <c r="X9" s="101"/>
      <c r="Y9" s="100"/>
      <c r="Z9" s="110"/>
      <c r="AA9" s="97"/>
      <c r="AB9" s="109" t="s">
        <v>118</v>
      </c>
      <c r="AC9" s="109"/>
      <c r="AD9" s="108" t="s">
        <v>0</v>
      </c>
      <c r="AE9" s="15"/>
    </row>
    <row r="10" spans="1:31" ht="409.6" hidden="1" customHeight="1">
      <c r="A10" s="15"/>
      <c r="B10" s="74"/>
      <c r="C10" s="74"/>
      <c r="D10" s="74"/>
      <c r="E10" s="74"/>
      <c r="F10" s="74"/>
      <c r="G10" s="74"/>
      <c r="H10" s="74"/>
      <c r="I10" s="74"/>
      <c r="J10" s="107"/>
      <c r="K10" s="1"/>
      <c r="L10" s="106"/>
      <c r="M10" s="106"/>
      <c r="N10" s="106"/>
      <c r="O10" s="105" t="s">
        <v>0</v>
      </c>
      <c r="P10" s="15"/>
      <c r="Q10" s="136"/>
      <c r="R10" s="104"/>
      <c r="S10" s="103"/>
      <c r="T10" s="103"/>
      <c r="U10" s="102"/>
      <c r="V10" s="102"/>
      <c r="W10" s="101"/>
      <c r="X10" s="101"/>
      <c r="Y10" s="100"/>
      <c r="Z10" s="69" t="s">
        <v>117</v>
      </c>
      <c r="AA10" s="99" t="s">
        <v>116</v>
      </c>
      <c r="AB10" s="98"/>
      <c r="AC10" s="15"/>
      <c r="AD10" s="97"/>
      <c r="AE10" s="15"/>
    </row>
    <row r="11" spans="1:31" ht="47.25" customHeight="1" thickBot="1">
      <c r="A11" s="15"/>
      <c r="B11" s="96"/>
      <c r="C11" s="95"/>
      <c r="D11" s="94"/>
      <c r="E11" s="94"/>
      <c r="F11" s="94"/>
      <c r="G11" s="94"/>
      <c r="H11" s="94"/>
      <c r="I11" s="94"/>
      <c r="J11" s="93" t="s">
        <v>115</v>
      </c>
      <c r="K11" s="92" t="s">
        <v>114</v>
      </c>
      <c r="L11" s="91" t="s">
        <v>113</v>
      </c>
      <c r="M11" s="90" t="s">
        <v>112</v>
      </c>
      <c r="N11" s="89" t="s">
        <v>111</v>
      </c>
      <c r="O11" s="88" t="s">
        <v>110</v>
      </c>
      <c r="P11" s="87" t="s">
        <v>109</v>
      </c>
      <c r="Q11" s="136"/>
      <c r="R11" s="86" t="s">
        <v>108</v>
      </c>
      <c r="S11" s="85" t="s">
        <v>107</v>
      </c>
      <c r="T11" s="85" t="s">
        <v>106</v>
      </c>
      <c r="U11" s="85" t="s">
        <v>105</v>
      </c>
      <c r="V11" s="85" t="s">
        <v>97</v>
      </c>
      <c r="W11" s="84" t="s">
        <v>104</v>
      </c>
      <c r="X11" s="83" t="s">
        <v>103</v>
      </c>
      <c r="Y11" s="82" t="s">
        <v>102</v>
      </c>
      <c r="Z11" s="81" t="s">
        <v>101</v>
      </c>
      <c r="AA11" s="80" t="s">
        <v>100</v>
      </c>
      <c r="AB11" s="79" t="s">
        <v>99</v>
      </c>
      <c r="AC11" s="78" t="s">
        <v>98</v>
      </c>
      <c r="AD11" s="77" t="s">
        <v>97</v>
      </c>
      <c r="AE11" s="15" t="s">
        <v>0</v>
      </c>
    </row>
    <row r="12" spans="1:31" ht="409.6" hidden="1" customHeight="1">
      <c r="A12" s="15"/>
      <c r="B12" s="76"/>
      <c r="C12" s="74"/>
      <c r="D12" s="75"/>
      <c r="E12" s="74"/>
      <c r="F12" s="74"/>
      <c r="G12" s="74"/>
      <c r="H12" s="74"/>
      <c r="I12" s="74"/>
      <c r="J12" s="73">
        <v>1</v>
      </c>
      <c r="K12" s="73"/>
      <c r="L12" s="72">
        <v>3</v>
      </c>
      <c r="M12" s="69">
        <v>4</v>
      </c>
      <c r="N12" s="71">
        <v>5</v>
      </c>
      <c r="O12" s="71">
        <v>6</v>
      </c>
      <c r="P12" s="71">
        <v>6</v>
      </c>
      <c r="Q12" s="68">
        <v>7</v>
      </c>
      <c r="R12" s="69">
        <v>7</v>
      </c>
      <c r="S12" s="71">
        <v>8</v>
      </c>
      <c r="T12" s="71">
        <v>9</v>
      </c>
      <c r="U12" s="71">
        <v>10</v>
      </c>
      <c r="V12" s="71">
        <v>7</v>
      </c>
      <c r="W12" s="71">
        <v>8</v>
      </c>
      <c r="X12" s="71">
        <v>9</v>
      </c>
      <c r="Y12" s="70">
        <v>10</v>
      </c>
      <c r="Z12" s="69">
        <v>9</v>
      </c>
      <c r="AA12" s="68">
        <v>10</v>
      </c>
      <c r="AB12" s="67">
        <v>7</v>
      </c>
      <c r="AC12" s="66">
        <v>8</v>
      </c>
      <c r="AD12" s="65">
        <v>9</v>
      </c>
      <c r="AE12" s="15" t="s">
        <v>0</v>
      </c>
    </row>
    <row r="13" spans="1:31" ht="14.25" customHeight="1">
      <c r="A13" s="20"/>
      <c r="B13" s="137" t="s">
        <v>96</v>
      </c>
      <c r="C13" s="137"/>
      <c r="D13" s="137"/>
      <c r="E13" s="137"/>
      <c r="F13" s="137"/>
      <c r="G13" s="137"/>
      <c r="H13" s="137"/>
      <c r="I13" s="137"/>
      <c r="J13" s="138"/>
      <c r="K13" s="64">
        <v>17</v>
      </c>
      <c r="L13" s="63">
        <v>0</v>
      </c>
      <c r="M13" s="63">
        <v>0</v>
      </c>
      <c r="N13" s="62" t="s">
        <v>0</v>
      </c>
      <c r="O13" s="61" t="s">
        <v>0</v>
      </c>
      <c r="P13" s="139"/>
      <c r="Q13" s="139"/>
      <c r="R13" s="60">
        <v>0</v>
      </c>
      <c r="S13" s="59">
        <v>0</v>
      </c>
      <c r="T13" s="59">
        <v>0</v>
      </c>
      <c r="U13" s="59">
        <v>0</v>
      </c>
      <c r="V13" s="58">
        <v>0</v>
      </c>
      <c r="W13" s="57">
        <f>W102</f>
        <v>-573.80000000000007</v>
      </c>
      <c r="X13" s="56">
        <v>62458.5</v>
      </c>
      <c r="Y13" s="55"/>
      <c r="Z13" s="54">
        <v>0</v>
      </c>
      <c r="AA13" s="54">
        <v>0</v>
      </c>
      <c r="AB13" s="140"/>
      <c r="AC13" s="140"/>
      <c r="AD13" s="140"/>
      <c r="AE13" s="25" t="s">
        <v>0</v>
      </c>
    </row>
    <row r="14" spans="1:31" ht="14.25" customHeight="1">
      <c r="A14" s="20"/>
      <c r="B14" s="131" t="s">
        <v>95</v>
      </c>
      <c r="C14" s="131"/>
      <c r="D14" s="131"/>
      <c r="E14" s="131"/>
      <c r="F14" s="131"/>
      <c r="G14" s="131"/>
      <c r="H14" s="131"/>
      <c r="I14" s="131"/>
      <c r="J14" s="132"/>
      <c r="K14" s="53">
        <v>17</v>
      </c>
      <c r="L14" s="52">
        <v>1</v>
      </c>
      <c r="M14" s="52">
        <v>0</v>
      </c>
      <c r="N14" s="51" t="s">
        <v>0</v>
      </c>
      <c r="O14" s="50" t="s">
        <v>0</v>
      </c>
      <c r="P14" s="133"/>
      <c r="Q14" s="133"/>
      <c r="R14" s="43">
        <v>0</v>
      </c>
      <c r="S14" s="42">
        <v>0</v>
      </c>
      <c r="T14" s="42">
        <v>0</v>
      </c>
      <c r="U14" s="42">
        <v>0</v>
      </c>
      <c r="V14" s="41">
        <v>0</v>
      </c>
      <c r="W14" s="49">
        <v>398.7</v>
      </c>
      <c r="X14" s="39">
        <v>4016.1</v>
      </c>
      <c r="Y14" s="38"/>
      <c r="Z14" s="48">
        <v>0</v>
      </c>
      <c r="AA14" s="48">
        <v>0</v>
      </c>
      <c r="AB14" s="134"/>
      <c r="AC14" s="134"/>
      <c r="AD14" s="134"/>
      <c r="AE14" s="25" t="s">
        <v>0</v>
      </c>
    </row>
    <row r="15" spans="1:31" ht="42.75" customHeight="1">
      <c r="A15" s="20"/>
      <c r="B15" s="131" t="s">
        <v>94</v>
      </c>
      <c r="C15" s="131"/>
      <c r="D15" s="131"/>
      <c r="E15" s="131"/>
      <c r="F15" s="131"/>
      <c r="G15" s="131"/>
      <c r="H15" s="131"/>
      <c r="I15" s="131"/>
      <c r="J15" s="132"/>
      <c r="K15" s="53">
        <v>17</v>
      </c>
      <c r="L15" s="52">
        <v>1</v>
      </c>
      <c r="M15" s="52">
        <v>3</v>
      </c>
      <c r="N15" s="51" t="s">
        <v>0</v>
      </c>
      <c r="O15" s="50" t="s">
        <v>0</v>
      </c>
      <c r="P15" s="133"/>
      <c r="Q15" s="133"/>
      <c r="R15" s="43">
        <v>0</v>
      </c>
      <c r="S15" s="42">
        <v>0</v>
      </c>
      <c r="T15" s="42">
        <v>0</v>
      </c>
      <c r="U15" s="42">
        <v>0</v>
      </c>
      <c r="V15" s="41">
        <v>0</v>
      </c>
      <c r="W15" s="49">
        <v>0</v>
      </c>
      <c r="X15" s="39">
        <v>34.1</v>
      </c>
      <c r="Y15" s="38"/>
      <c r="Z15" s="48">
        <v>0</v>
      </c>
      <c r="AA15" s="48">
        <v>0</v>
      </c>
      <c r="AB15" s="134"/>
      <c r="AC15" s="134"/>
      <c r="AD15" s="134"/>
      <c r="AE15" s="25" t="s">
        <v>0</v>
      </c>
    </row>
    <row r="16" spans="1:31" ht="14.25" customHeight="1">
      <c r="A16" s="20"/>
      <c r="B16" s="123" t="s">
        <v>93</v>
      </c>
      <c r="C16" s="123"/>
      <c r="D16" s="123"/>
      <c r="E16" s="123"/>
      <c r="F16" s="123"/>
      <c r="G16" s="123"/>
      <c r="H16" s="123"/>
      <c r="I16" s="123"/>
      <c r="J16" s="124"/>
      <c r="K16" s="47">
        <v>17</v>
      </c>
      <c r="L16" s="46">
        <v>1</v>
      </c>
      <c r="M16" s="46">
        <v>3</v>
      </c>
      <c r="N16" s="45" t="s">
        <v>92</v>
      </c>
      <c r="O16" s="44" t="s">
        <v>0</v>
      </c>
      <c r="P16" s="125"/>
      <c r="Q16" s="125"/>
      <c r="R16" s="43">
        <v>0</v>
      </c>
      <c r="S16" s="42">
        <v>0</v>
      </c>
      <c r="T16" s="42">
        <v>0</v>
      </c>
      <c r="U16" s="42">
        <v>0</v>
      </c>
      <c r="V16" s="41">
        <v>0</v>
      </c>
      <c r="W16" s="40">
        <v>0</v>
      </c>
      <c r="X16" s="39">
        <v>34.1</v>
      </c>
      <c r="Y16" s="38"/>
      <c r="Z16" s="37">
        <v>0</v>
      </c>
      <c r="AA16" s="37">
        <v>0</v>
      </c>
      <c r="AB16" s="126"/>
      <c r="AC16" s="126"/>
      <c r="AD16" s="126"/>
      <c r="AE16" s="25" t="s">
        <v>0</v>
      </c>
    </row>
    <row r="17" spans="1:31" ht="14.25" customHeight="1">
      <c r="A17" s="20"/>
      <c r="B17" s="123" t="s">
        <v>6</v>
      </c>
      <c r="C17" s="123"/>
      <c r="D17" s="123"/>
      <c r="E17" s="123"/>
      <c r="F17" s="123"/>
      <c r="G17" s="123"/>
      <c r="H17" s="123"/>
      <c r="I17" s="123"/>
      <c r="J17" s="124"/>
      <c r="K17" s="47">
        <v>17</v>
      </c>
      <c r="L17" s="46">
        <v>1</v>
      </c>
      <c r="M17" s="46">
        <v>3</v>
      </c>
      <c r="N17" s="45" t="s">
        <v>92</v>
      </c>
      <c r="O17" s="44" t="s">
        <v>4</v>
      </c>
      <c r="P17" s="125"/>
      <c r="Q17" s="125"/>
      <c r="R17" s="43">
        <v>0</v>
      </c>
      <c r="S17" s="42">
        <v>0</v>
      </c>
      <c r="T17" s="42">
        <v>0</v>
      </c>
      <c r="U17" s="42">
        <v>0</v>
      </c>
      <c r="V17" s="41">
        <v>0</v>
      </c>
      <c r="W17" s="40">
        <v>-34.1</v>
      </c>
      <c r="X17" s="39">
        <v>0</v>
      </c>
      <c r="Y17" s="38"/>
      <c r="Z17" s="37">
        <v>0</v>
      </c>
      <c r="AA17" s="37">
        <v>0</v>
      </c>
      <c r="AB17" s="126"/>
      <c r="AC17" s="126"/>
      <c r="AD17" s="126"/>
      <c r="AE17" s="25" t="s">
        <v>0</v>
      </c>
    </row>
    <row r="18" spans="1:31" ht="14.25" customHeight="1">
      <c r="A18" s="20"/>
      <c r="B18" s="123" t="s">
        <v>40</v>
      </c>
      <c r="C18" s="123"/>
      <c r="D18" s="123"/>
      <c r="E18" s="123"/>
      <c r="F18" s="123"/>
      <c r="G18" s="123"/>
      <c r="H18" s="123"/>
      <c r="I18" s="123"/>
      <c r="J18" s="124"/>
      <c r="K18" s="47">
        <v>17</v>
      </c>
      <c r="L18" s="46">
        <v>1</v>
      </c>
      <c r="M18" s="46">
        <v>3</v>
      </c>
      <c r="N18" s="45" t="s">
        <v>92</v>
      </c>
      <c r="O18" s="44" t="s">
        <v>38</v>
      </c>
      <c r="P18" s="125"/>
      <c r="Q18" s="125"/>
      <c r="R18" s="43">
        <v>0</v>
      </c>
      <c r="S18" s="42">
        <v>0</v>
      </c>
      <c r="T18" s="42">
        <v>0</v>
      </c>
      <c r="U18" s="42">
        <v>0</v>
      </c>
      <c r="V18" s="41">
        <v>0</v>
      </c>
      <c r="W18" s="40">
        <v>34.1</v>
      </c>
      <c r="X18" s="39">
        <v>34.1</v>
      </c>
      <c r="Y18" s="38"/>
      <c r="Z18" s="37">
        <v>0</v>
      </c>
      <c r="AA18" s="37">
        <v>0</v>
      </c>
      <c r="AB18" s="126"/>
      <c r="AC18" s="126"/>
      <c r="AD18" s="126"/>
      <c r="AE18" s="25" t="s">
        <v>0</v>
      </c>
    </row>
    <row r="19" spans="1:31" ht="42.75" customHeight="1">
      <c r="A19" s="20"/>
      <c r="B19" s="131" t="s">
        <v>91</v>
      </c>
      <c r="C19" s="131"/>
      <c r="D19" s="131"/>
      <c r="E19" s="131"/>
      <c r="F19" s="131"/>
      <c r="G19" s="131"/>
      <c r="H19" s="131"/>
      <c r="I19" s="131"/>
      <c r="J19" s="132"/>
      <c r="K19" s="53">
        <v>17</v>
      </c>
      <c r="L19" s="52">
        <v>1</v>
      </c>
      <c r="M19" s="52">
        <v>4</v>
      </c>
      <c r="N19" s="51" t="s">
        <v>0</v>
      </c>
      <c r="O19" s="50" t="s">
        <v>0</v>
      </c>
      <c r="P19" s="133"/>
      <c r="Q19" s="133"/>
      <c r="R19" s="43">
        <v>0</v>
      </c>
      <c r="S19" s="42">
        <v>0</v>
      </c>
      <c r="T19" s="42">
        <v>0</v>
      </c>
      <c r="U19" s="42">
        <v>0</v>
      </c>
      <c r="V19" s="41">
        <v>0</v>
      </c>
      <c r="W19" s="49">
        <v>0</v>
      </c>
      <c r="X19" s="39">
        <v>2465.4</v>
      </c>
      <c r="Y19" s="38"/>
      <c r="Z19" s="48">
        <v>0</v>
      </c>
      <c r="AA19" s="48">
        <v>0</v>
      </c>
      <c r="AB19" s="134"/>
      <c r="AC19" s="134"/>
      <c r="AD19" s="134"/>
      <c r="AE19" s="25" t="s">
        <v>0</v>
      </c>
    </row>
    <row r="20" spans="1:31" ht="14.25" customHeight="1">
      <c r="A20" s="20"/>
      <c r="B20" s="123" t="s">
        <v>90</v>
      </c>
      <c r="C20" s="123"/>
      <c r="D20" s="123"/>
      <c r="E20" s="123"/>
      <c r="F20" s="123"/>
      <c r="G20" s="123"/>
      <c r="H20" s="123"/>
      <c r="I20" s="123"/>
      <c r="J20" s="124"/>
      <c r="K20" s="47">
        <v>17</v>
      </c>
      <c r="L20" s="46">
        <v>1</v>
      </c>
      <c r="M20" s="46">
        <v>4</v>
      </c>
      <c r="N20" s="45" t="s">
        <v>87</v>
      </c>
      <c r="O20" s="44" t="s">
        <v>0</v>
      </c>
      <c r="P20" s="125"/>
      <c r="Q20" s="125"/>
      <c r="R20" s="43">
        <v>0</v>
      </c>
      <c r="S20" s="42">
        <v>0</v>
      </c>
      <c r="T20" s="42">
        <v>0</v>
      </c>
      <c r="U20" s="42">
        <v>0</v>
      </c>
      <c r="V20" s="41">
        <v>0</v>
      </c>
      <c r="W20" s="40">
        <v>0</v>
      </c>
      <c r="X20" s="39">
        <v>2202.1999999999998</v>
      </c>
      <c r="Y20" s="38"/>
      <c r="Z20" s="37">
        <v>0</v>
      </c>
      <c r="AA20" s="37">
        <v>0</v>
      </c>
      <c r="AB20" s="126"/>
      <c r="AC20" s="126"/>
      <c r="AD20" s="126"/>
      <c r="AE20" s="25" t="s">
        <v>0</v>
      </c>
    </row>
    <row r="21" spans="1:31" ht="32.25" customHeight="1">
      <c r="A21" s="20"/>
      <c r="B21" s="123" t="s">
        <v>89</v>
      </c>
      <c r="C21" s="123"/>
      <c r="D21" s="123"/>
      <c r="E21" s="123"/>
      <c r="F21" s="123"/>
      <c r="G21" s="123"/>
      <c r="H21" s="123"/>
      <c r="I21" s="123"/>
      <c r="J21" s="124"/>
      <c r="K21" s="47">
        <v>17</v>
      </c>
      <c r="L21" s="46">
        <v>1</v>
      </c>
      <c r="M21" s="46">
        <v>4</v>
      </c>
      <c r="N21" s="45" t="s">
        <v>87</v>
      </c>
      <c r="O21" s="44" t="s">
        <v>88</v>
      </c>
      <c r="P21" s="125"/>
      <c r="Q21" s="125"/>
      <c r="R21" s="43">
        <v>0</v>
      </c>
      <c r="S21" s="42">
        <v>0</v>
      </c>
      <c r="T21" s="42">
        <v>0</v>
      </c>
      <c r="U21" s="42">
        <v>0</v>
      </c>
      <c r="V21" s="41">
        <v>0</v>
      </c>
      <c r="W21" s="40">
        <v>0</v>
      </c>
      <c r="X21" s="39">
        <v>40.1</v>
      </c>
      <c r="Y21" s="38"/>
      <c r="Z21" s="37">
        <v>0</v>
      </c>
      <c r="AA21" s="37">
        <v>0</v>
      </c>
      <c r="AB21" s="126"/>
      <c r="AC21" s="126"/>
      <c r="AD21" s="126"/>
      <c r="AE21" s="25" t="s">
        <v>0</v>
      </c>
    </row>
    <row r="22" spans="1:31" ht="14.25" customHeight="1">
      <c r="A22" s="20"/>
      <c r="B22" s="123" t="s">
        <v>6</v>
      </c>
      <c r="C22" s="123"/>
      <c r="D22" s="123"/>
      <c r="E22" s="123"/>
      <c r="F22" s="123"/>
      <c r="G22" s="123"/>
      <c r="H22" s="123"/>
      <c r="I22" s="123"/>
      <c r="J22" s="124"/>
      <c r="K22" s="47">
        <v>17</v>
      </c>
      <c r="L22" s="46">
        <v>1</v>
      </c>
      <c r="M22" s="46">
        <v>4</v>
      </c>
      <c r="N22" s="45" t="s">
        <v>87</v>
      </c>
      <c r="O22" s="44" t="s">
        <v>4</v>
      </c>
      <c r="P22" s="125"/>
      <c r="Q22" s="125"/>
      <c r="R22" s="43">
        <v>0</v>
      </c>
      <c r="S22" s="42">
        <v>0</v>
      </c>
      <c r="T22" s="42">
        <v>0</v>
      </c>
      <c r="U22" s="42">
        <v>0</v>
      </c>
      <c r="V22" s="41">
        <v>0</v>
      </c>
      <c r="W22" s="40">
        <v>0</v>
      </c>
      <c r="X22" s="39">
        <v>309.5</v>
      </c>
      <c r="Y22" s="38"/>
      <c r="Z22" s="37">
        <v>0</v>
      </c>
      <c r="AA22" s="37">
        <v>0</v>
      </c>
      <c r="AB22" s="126"/>
      <c r="AC22" s="126"/>
      <c r="AD22" s="126"/>
      <c r="AE22" s="25" t="s">
        <v>0</v>
      </c>
    </row>
    <row r="23" spans="1:31" ht="14.25" customHeight="1">
      <c r="A23" s="20"/>
      <c r="B23" s="131" t="s">
        <v>86</v>
      </c>
      <c r="C23" s="131"/>
      <c r="D23" s="131"/>
      <c r="E23" s="131"/>
      <c r="F23" s="131"/>
      <c r="G23" s="131"/>
      <c r="H23" s="131"/>
      <c r="I23" s="131"/>
      <c r="J23" s="132"/>
      <c r="K23" s="53">
        <v>17</v>
      </c>
      <c r="L23" s="52">
        <v>1</v>
      </c>
      <c r="M23" s="52">
        <v>13</v>
      </c>
      <c r="N23" s="51" t="s">
        <v>0</v>
      </c>
      <c r="O23" s="50" t="s">
        <v>0</v>
      </c>
      <c r="P23" s="133"/>
      <c r="Q23" s="133"/>
      <c r="R23" s="43">
        <v>0</v>
      </c>
      <c r="S23" s="42">
        <v>0</v>
      </c>
      <c r="T23" s="42">
        <v>0</v>
      </c>
      <c r="U23" s="42">
        <v>0</v>
      </c>
      <c r="V23" s="41">
        <v>0</v>
      </c>
      <c r="W23" s="49">
        <v>398.7</v>
      </c>
      <c r="X23" s="39">
        <v>1427.8</v>
      </c>
      <c r="Y23" s="38"/>
      <c r="Z23" s="48">
        <v>0</v>
      </c>
      <c r="AA23" s="48">
        <v>0</v>
      </c>
      <c r="AB23" s="134"/>
      <c r="AC23" s="134"/>
      <c r="AD23" s="134"/>
      <c r="AE23" s="25" t="s">
        <v>0</v>
      </c>
    </row>
    <row r="24" spans="1:31" ht="21.75" customHeight="1">
      <c r="A24" s="20"/>
      <c r="B24" s="123" t="s">
        <v>85</v>
      </c>
      <c r="C24" s="123"/>
      <c r="D24" s="123"/>
      <c r="E24" s="123"/>
      <c r="F24" s="123"/>
      <c r="G24" s="123"/>
      <c r="H24" s="123"/>
      <c r="I24" s="123"/>
      <c r="J24" s="124"/>
      <c r="K24" s="47">
        <v>17</v>
      </c>
      <c r="L24" s="46">
        <v>1</v>
      </c>
      <c r="M24" s="46">
        <v>13</v>
      </c>
      <c r="N24" s="45" t="s">
        <v>84</v>
      </c>
      <c r="O24" s="44" t="s">
        <v>0</v>
      </c>
      <c r="P24" s="125"/>
      <c r="Q24" s="125"/>
      <c r="R24" s="43">
        <v>0</v>
      </c>
      <c r="S24" s="42">
        <v>0</v>
      </c>
      <c r="T24" s="42">
        <v>0</v>
      </c>
      <c r="U24" s="42">
        <v>0</v>
      </c>
      <c r="V24" s="41">
        <v>0</v>
      </c>
      <c r="W24" s="40">
        <v>398.7</v>
      </c>
      <c r="X24" s="39">
        <v>1414.5</v>
      </c>
      <c r="Y24" s="38"/>
      <c r="Z24" s="37">
        <v>0</v>
      </c>
      <c r="AA24" s="37">
        <v>0</v>
      </c>
      <c r="AB24" s="126"/>
      <c r="AC24" s="126"/>
      <c r="AD24" s="126"/>
      <c r="AE24" s="25" t="s">
        <v>0</v>
      </c>
    </row>
    <row r="25" spans="1:31" ht="14.25" customHeight="1">
      <c r="A25" s="20"/>
      <c r="B25" s="123" t="s">
        <v>6</v>
      </c>
      <c r="C25" s="123"/>
      <c r="D25" s="123"/>
      <c r="E25" s="123"/>
      <c r="F25" s="123"/>
      <c r="G25" s="123"/>
      <c r="H25" s="123"/>
      <c r="I25" s="123"/>
      <c r="J25" s="124"/>
      <c r="K25" s="47">
        <v>17</v>
      </c>
      <c r="L25" s="46">
        <v>1</v>
      </c>
      <c r="M25" s="46">
        <v>13</v>
      </c>
      <c r="N25" s="45" t="s">
        <v>84</v>
      </c>
      <c r="O25" s="44" t="s">
        <v>4</v>
      </c>
      <c r="P25" s="125"/>
      <c r="Q25" s="125"/>
      <c r="R25" s="43">
        <v>0</v>
      </c>
      <c r="S25" s="42">
        <v>0</v>
      </c>
      <c r="T25" s="42">
        <v>0</v>
      </c>
      <c r="U25" s="42">
        <v>0</v>
      </c>
      <c r="V25" s="41">
        <v>0</v>
      </c>
      <c r="W25" s="40">
        <v>398.7</v>
      </c>
      <c r="X25" s="39">
        <v>134</v>
      </c>
      <c r="Y25" s="38"/>
      <c r="Z25" s="37">
        <v>0</v>
      </c>
      <c r="AA25" s="37">
        <v>0</v>
      </c>
      <c r="AB25" s="126"/>
      <c r="AC25" s="126"/>
      <c r="AD25" s="126"/>
      <c r="AE25" s="25" t="s">
        <v>0</v>
      </c>
    </row>
    <row r="26" spans="1:31" ht="14.25" customHeight="1">
      <c r="A26" s="20"/>
      <c r="B26" s="131" t="s">
        <v>83</v>
      </c>
      <c r="C26" s="131"/>
      <c r="D26" s="131"/>
      <c r="E26" s="131"/>
      <c r="F26" s="131"/>
      <c r="G26" s="131"/>
      <c r="H26" s="131"/>
      <c r="I26" s="131"/>
      <c r="J26" s="132"/>
      <c r="K26" s="53">
        <v>17</v>
      </c>
      <c r="L26" s="52">
        <v>5</v>
      </c>
      <c r="M26" s="52">
        <v>0</v>
      </c>
      <c r="N26" s="51" t="s">
        <v>0</v>
      </c>
      <c r="O26" s="50" t="s">
        <v>0</v>
      </c>
      <c r="P26" s="133"/>
      <c r="Q26" s="133"/>
      <c r="R26" s="43">
        <v>0</v>
      </c>
      <c r="S26" s="42">
        <v>0</v>
      </c>
      <c r="T26" s="42">
        <v>0</v>
      </c>
      <c r="U26" s="42">
        <v>0</v>
      </c>
      <c r="V26" s="41">
        <v>0</v>
      </c>
      <c r="W26" s="49">
        <f>-350+350</f>
        <v>0</v>
      </c>
      <c r="X26" s="39">
        <v>4325.7</v>
      </c>
      <c r="Y26" s="38"/>
      <c r="Z26" s="48">
        <v>0</v>
      </c>
      <c r="AA26" s="48">
        <v>0</v>
      </c>
      <c r="AB26" s="134"/>
      <c r="AC26" s="134"/>
      <c r="AD26" s="134"/>
      <c r="AE26" s="25" t="s">
        <v>0</v>
      </c>
    </row>
    <row r="27" spans="1:31" ht="14.25" customHeight="1">
      <c r="A27" s="20"/>
      <c r="B27" s="131" t="s">
        <v>82</v>
      </c>
      <c r="C27" s="131"/>
      <c r="D27" s="131"/>
      <c r="E27" s="131"/>
      <c r="F27" s="131"/>
      <c r="G27" s="131"/>
      <c r="H27" s="131"/>
      <c r="I27" s="131"/>
      <c r="J27" s="132"/>
      <c r="K27" s="53">
        <v>17</v>
      </c>
      <c r="L27" s="52">
        <v>5</v>
      </c>
      <c r="M27" s="52">
        <v>1</v>
      </c>
      <c r="N27" s="51" t="s">
        <v>0</v>
      </c>
      <c r="O27" s="50" t="s">
        <v>0</v>
      </c>
      <c r="P27" s="133"/>
      <c r="Q27" s="133"/>
      <c r="R27" s="43">
        <v>0</v>
      </c>
      <c r="S27" s="42">
        <v>0</v>
      </c>
      <c r="T27" s="42">
        <v>0</v>
      </c>
      <c r="U27" s="42">
        <v>0</v>
      </c>
      <c r="V27" s="41">
        <v>0</v>
      </c>
      <c r="W27" s="49">
        <v>-548</v>
      </c>
      <c r="X27" s="39">
        <v>3962.7</v>
      </c>
      <c r="Y27" s="38"/>
      <c r="Z27" s="48">
        <v>0</v>
      </c>
      <c r="AA27" s="48">
        <v>0</v>
      </c>
      <c r="AB27" s="134"/>
      <c r="AC27" s="134"/>
      <c r="AD27" s="134"/>
      <c r="AE27" s="25" t="s">
        <v>0</v>
      </c>
    </row>
    <row r="28" spans="1:31" ht="53.25" customHeight="1">
      <c r="A28" s="20"/>
      <c r="B28" s="123" t="s">
        <v>81</v>
      </c>
      <c r="C28" s="123"/>
      <c r="D28" s="123"/>
      <c r="E28" s="123"/>
      <c r="F28" s="123"/>
      <c r="G28" s="123"/>
      <c r="H28" s="123"/>
      <c r="I28" s="123"/>
      <c r="J28" s="124"/>
      <c r="K28" s="47">
        <v>17</v>
      </c>
      <c r="L28" s="46">
        <v>5</v>
      </c>
      <c r="M28" s="46">
        <v>1</v>
      </c>
      <c r="N28" s="45" t="s">
        <v>80</v>
      </c>
      <c r="O28" s="44" t="s">
        <v>0</v>
      </c>
      <c r="P28" s="125"/>
      <c r="Q28" s="125"/>
      <c r="R28" s="43">
        <v>0</v>
      </c>
      <c r="S28" s="42">
        <v>0</v>
      </c>
      <c r="T28" s="42">
        <v>0</v>
      </c>
      <c r="U28" s="42">
        <v>0</v>
      </c>
      <c r="V28" s="41">
        <v>0</v>
      </c>
      <c r="W28" s="40">
        <v>-600</v>
      </c>
      <c r="X28" s="39">
        <v>0</v>
      </c>
      <c r="Y28" s="38"/>
      <c r="Z28" s="37">
        <v>0</v>
      </c>
      <c r="AA28" s="37">
        <v>0</v>
      </c>
      <c r="AB28" s="126"/>
      <c r="AC28" s="126"/>
      <c r="AD28" s="126"/>
      <c r="AE28" s="25" t="s">
        <v>0</v>
      </c>
    </row>
    <row r="29" spans="1:31" ht="14.25" customHeight="1">
      <c r="A29" s="20"/>
      <c r="B29" s="123" t="s">
        <v>6</v>
      </c>
      <c r="C29" s="123"/>
      <c r="D29" s="123"/>
      <c r="E29" s="123"/>
      <c r="F29" s="123"/>
      <c r="G29" s="123"/>
      <c r="H29" s="123"/>
      <c r="I29" s="123"/>
      <c r="J29" s="124"/>
      <c r="K29" s="47">
        <v>17</v>
      </c>
      <c r="L29" s="46">
        <v>5</v>
      </c>
      <c r="M29" s="46">
        <v>1</v>
      </c>
      <c r="N29" s="45" t="s">
        <v>80</v>
      </c>
      <c r="O29" s="44" t="s">
        <v>4</v>
      </c>
      <c r="P29" s="125"/>
      <c r="Q29" s="125"/>
      <c r="R29" s="43">
        <v>0</v>
      </c>
      <c r="S29" s="42">
        <v>0</v>
      </c>
      <c r="T29" s="42">
        <v>0</v>
      </c>
      <c r="U29" s="42">
        <v>0</v>
      </c>
      <c r="V29" s="41">
        <v>0</v>
      </c>
      <c r="W29" s="40">
        <v>-600</v>
      </c>
      <c r="X29" s="39">
        <v>0</v>
      </c>
      <c r="Y29" s="38"/>
      <c r="Z29" s="37">
        <v>0</v>
      </c>
      <c r="AA29" s="37">
        <v>0</v>
      </c>
      <c r="AB29" s="126"/>
      <c r="AC29" s="126"/>
      <c r="AD29" s="126"/>
      <c r="AE29" s="25" t="s">
        <v>0</v>
      </c>
    </row>
    <row r="30" spans="1:31" ht="14.25" customHeight="1">
      <c r="A30" s="20"/>
      <c r="B30" s="123" t="s">
        <v>70</v>
      </c>
      <c r="C30" s="123"/>
      <c r="D30" s="123"/>
      <c r="E30" s="123"/>
      <c r="F30" s="123"/>
      <c r="G30" s="123"/>
      <c r="H30" s="123"/>
      <c r="I30" s="123"/>
      <c r="J30" s="124"/>
      <c r="K30" s="47">
        <v>17</v>
      </c>
      <c r="L30" s="46">
        <v>5</v>
      </c>
      <c r="M30" s="46">
        <v>1</v>
      </c>
      <c r="N30" s="45" t="s">
        <v>68</v>
      </c>
      <c r="O30" s="44" t="s">
        <v>0</v>
      </c>
      <c r="P30" s="125"/>
      <c r="Q30" s="125"/>
      <c r="R30" s="43">
        <v>0</v>
      </c>
      <c r="S30" s="42">
        <v>0</v>
      </c>
      <c r="T30" s="42">
        <v>0</v>
      </c>
      <c r="U30" s="42">
        <v>0</v>
      </c>
      <c r="V30" s="41">
        <v>0</v>
      </c>
      <c r="W30" s="40">
        <v>52</v>
      </c>
      <c r="X30" s="39">
        <v>250</v>
      </c>
      <c r="Y30" s="38"/>
      <c r="Z30" s="37">
        <v>0</v>
      </c>
      <c r="AA30" s="37">
        <v>0</v>
      </c>
      <c r="AB30" s="126"/>
      <c r="AC30" s="126"/>
      <c r="AD30" s="126"/>
      <c r="AE30" s="25" t="s">
        <v>0</v>
      </c>
    </row>
    <row r="31" spans="1:31" ht="14.25" customHeight="1">
      <c r="A31" s="20"/>
      <c r="B31" s="123" t="s">
        <v>6</v>
      </c>
      <c r="C31" s="123"/>
      <c r="D31" s="123"/>
      <c r="E31" s="123"/>
      <c r="F31" s="123"/>
      <c r="G31" s="123"/>
      <c r="H31" s="123"/>
      <c r="I31" s="123"/>
      <c r="J31" s="124"/>
      <c r="K31" s="47">
        <v>17</v>
      </c>
      <c r="L31" s="46">
        <v>5</v>
      </c>
      <c r="M31" s="46">
        <v>1</v>
      </c>
      <c r="N31" s="45" t="s">
        <v>68</v>
      </c>
      <c r="O31" s="44" t="s">
        <v>4</v>
      </c>
      <c r="P31" s="125"/>
      <c r="Q31" s="125"/>
      <c r="R31" s="43">
        <v>0</v>
      </c>
      <c r="S31" s="42">
        <v>0</v>
      </c>
      <c r="T31" s="42">
        <v>0</v>
      </c>
      <c r="U31" s="42">
        <v>0</v>
      </c>
      <c r="V31" s="41">
        <v>0</v>
      </c>
      <c r="W31" s="40">
        <v>-198</v>
      </c>
      <c r="X31" s="39">
        <v>0</v>
      </c>
      <c r="Y31" s="38"/>
      <c r="Z31" s="37">
        <v>0</v>
      </c>
      <c r="AA31" s="37">
        <v>0</v>
      </c>
      <c r="AB31" s="126"/>
      <c r="AC31" s="126"/>
      <c r="AD31" s="126"/>
      <c r="AE31" s="25" t="s">
        <v>0</v>
      </c>
    </row>
    <row r="32" spans="1:31" ht="14.25" customHeight="1">
      <c r="A32" s="20"/>
      <c r="B32" s="123" t="s">
        <v>40</v>
      </c>
      <c r="C32" s="123"/>
      <c r="D32" s="123"/>
      <c r="E32" s="123"/>
      <c r="F32" s="123"/>
      <c r="G32" s="123"/>
      <c r="H32" s="123"/>
      <c r="I32" s="123"/>
      <c r="J32" s="124"/>
      <c r="K32" s="47">
        <v>17</v>
      </c>
      <c r="L32" s="46">
        <v>5</v>
      </c>
      <c r="M32" s="46">
        <v>1</v>
      </c>
      <c r="N32" s="45" t="s">
        <v>68</v>
      </c>
      <c r="O32" s="44" t="s">
        <v>38</v>
      </c>
      <c r="P32" s="125"/>
      <c r="Q32" s="125"/>
      <c r="R32" s="43">
        <v>0</v>
      </c>
      <c r="S32" s="42">
        <v>0</v>
      </c>
      <c r="T32" s="42">
        <v>0</v>
      </c>
      <c r="U32" s="42">
        <v>0</v>
      </c>
      <c r="V32" s="41">
        <v>0</v>
      </c>
      <c r="W32" s="40">
        <v>250</v>
      </c>
      <c r="X32" s="39">
        <v>250</v>
      </c>
      <c r="Y32" s="38"/>
      <c r="Z32" s="37">
        <v>0</v>
      </c>
      <c r="AA32" s="37">
        <v>0</v>
      </c>
      <c r="AB32" s="126"/>
      <c r="AC32" s="126"/>
      <c r="AD32" s="126"/>
      <c r="AE32" s="25" t="s">
        <v>0</v>
      </c>
    </row>
    <row r="33" spans="1:31" ht="21.75" customHeight="1">
      <c r="A33" s="20"/>
      <c r="B33" s="123" t="s">
        <v>79</v>
      </c>
      <c r="C33" s="123"/>
      <c r="D33" s="123"/>
      <c r="E33" s="123"/>
      <c r="F33" s="123"/>
      <c r="G33" s="123"/>
      <c r="H33" s="123"/>
      <c r="I33" s="123"/>
      <c r="J33" s="124"/>
      <c r="K33" s="47">
        <v>17</v>
      </c>
      <c r="L33" s="46">
        <v>5</v>
      </c>
      <c r="M33" s="46">
        <v>1</v>
      </c>
      <c r="N33" s="45" t="s">
        <v>78</v>
      </c>
      <c r="O33" s="44" t="s">
        <v>0</v>
      </c>
      <c r="P33" s="125"/>
      <c r="Q33" s="125"/>
      <c r="R33" s="43">
        <v>0</v>
      </c>
      <c r="S33" s="42">
        <v>0</v>
      </c>
      <c r="T33" s="42">
        <v>0</v>
      </c>
      <c r="U33" s="42">
        <v>0</v>
      </c>
      <c r="V33" s="41">
        <v>0</v>
      </c>
      <c r="W33" s="40">
        <v>0</v>
      </c>
      <c r="X33" s="39">
        <v>3496.7</v>
      </c>
      <c r="Y33" s="38"/>
      <c r="Z33" s="37">
        <v>0</v>
      </c>
      <c r="AA33" s="37">
        <v>0</v>
      </c>
      <c r="AB33" s="126"/>
      <c r="AC33" s="126"/>
      <c r="AD33" s="126"/>
      <c r="AE33" s="25" t="s">
        <v>0</v>
      </c>
    </row>
    <row r="34" spans="1:31" ht="32.25" customHeight="1">
      <c r="A34" s="20"/>
      <c r="B34" s="123" t="s">
        <v>76</v>
      </c>
      <c r="C34" s="123"/>
      <c r="D34" s="123"/>
      <c r="E34" s="123"/>
      <c r="F34" s="123"/>
      <c r="G34" s="123"/>
      <c r="H34" s="123"/>
      <c r="I34" s="123"/>
      <c r="J34" s="124"/>
      <c r="K34" s="47">
        <v>17</v>
      </c>
      <c r="L34" s="46">
        <v>5</v>
      </c>
      <c r="M34" s="46">
        <v>1</v>
      </c>
      <c r="N34" s="45" t="s">
        <v>78</v>
      </c>
      <c r="O34" s="44" t="s">
        <v>75</v>
      </c>
      <c r="P34" s="125"/>
      <c r="Q34" s="125"/>
      <c r="R34" s="43">
        <v>0</v>
      </c>
      <c r="S34" s="42">
        <v>0</v>
      </c>
      <c r="T34" s="42">
        <v>0</v>
      </c>
      <c r="U34" s="42">
        <v>0</v>
      </c>
      <c r="V34" s="41">
        <v>0</v>
      </c>
      <c r="W34" s="40">
        <v>-3487.6</v>
      </c>
      <c r="X34" s="39">
        <v>2030.7</v>
      </c>
      <c r="Y34" s="38"/>
      <c r="Z34" s="37">
        <v>0</v>
      </c>
      <c r="AA34" s="37">
        <v>0</v>
      </c>
      <c r="AB34" s="126"/>
      <c r="AC34" s="126"/>
      <c r="AD34" s="126"/>
      <c r="AE34" s="25" t="s">
        <v>0</v>
      </c>
    </row>
    <row r="35" spans="1:31" ht="14.25" customHeight="1">
      <c r="A35" s="20"/>
      <c r="B35" s="123" t="s">
        <v>40</v>
      </c>
      <c r="C35" s="123"/>
      <c r="D35" s="123"/>
      <c r="E35" s="123"/>
      <c r="F35" s="123"/>
      <c r="G35" s="123"/>
      <c r="H35" s="123"/>
      <c r="I35" s="123"/>
      <c r="J35" s="124"/>
      <c r="K35" s="47">
        <v>17</v>
      </c>
      <c r="L35" s="46">
        <v>5</v>
      </c>
      <c r="M35" s="46">
        <v>1</v>
      </c>
      <c r="N35" s="45" t="s">
        <v>78</v>
      </c>
      <c r="O35" s="44" t="s">
        <v>38</v>
      </c>
      <c r="P35" s="125"/>
      <c r="Q35" s="125"/>
      <c r="R35" s="43">
        <v>0</v>
      </c>
      <c r="S35" s="42">
        <v>0</v>
      </c>
      <c r="T35" s="42">
        <v>0</v>
      </c>
      <c r="U35" s="42">
        <v>0</v>
      </c>
      <c r="V35" s="41">
        <v>0</v>
      </c>
      <c r="W35" s="40">
        <v>3487.6</v>
      </c>
      <c r="X35" s="39">
        <v>1466</v>
      </c>
      <c r="Y35" s="38"/>
      <c r="Z35" s="37">
        <v>0</v>
      </c>
      <c r="AA35" s="37">
        <v>0</v>
      </c>
      <c r="AB35" s="126"/>
      <c r="AC35" s="126"/>
      <c r="AD35" s="126"/>
      <c r="AE35" s="25" t="s">
        <v>0</v>
      </c>
    </row>
    <row r="36" spans="1:31" ht="21.75" customHeight="1">
      <c r="A36" s="20"/>
      <c r="B36" s="123" t="s">
        <v>77</v>
      </c>
      <c r="C36" s="123"/>
      <c r="D36" s="123"/>
      <c r="E36" s="123"/>
      <c r="F36" s="123"/>
      <c r="G36" s="123"/>
      <c r="H36" s="123"/>
      <c r="I36" s="123"/>
      <c r="J36" s="124"/>
      <c r="K36" s="47">
        <v>17</v>
      </c>
      <c r="L36" s="46">
        <v>5</v>
      </c>
      <c r="M36" s="46">
        <v>1</v>
      </c>
      <c r="N36" s="45" t="s">
        <v>74</v>
      </c>
      <c r="O36" s="44" t="s">
        <v>0</v>
      </c>
      <c r="P36" s="125"/>
      <c r="Q36" s="125"/>
      <c r="R36" s="43">
        <v>0</v>
      </c>
      <c r="S36" s="42">
        <v>0</v>
      </c>
      <c r="T36" s="42">
        <v>0</v>
      </c>
      <c r="U36" s="42">
        <v>0</v>
      </c>
      <c r="V36" s="41">
        <v>0</v>
      </c>
      <c r="W36" s="40">
        <v>0</v>
      </c>
      <c r="X36" s="39">
        <v>35.299999999999997</v>
      </c>
      <c r="Y36" s="38"/>
      <c r="Z36" s="37">
        <v>0</v>
      </c>
      <c r="AA36" s="37">
        <v>0</v>
      </c>
      <c r="AB36" s="126"/>
      <c r="AC36" s="126"/>
      <c r="AD36" s="126"/>
      <c r="AE36" s="25" t="s">
        <v>0</v>
      </c>
    </row>
    <row r="37" spans="1:31" ht="32.25" customHeight="1">
      <c r="A37" s="20"/>
      <c r="B37" s="123" t="s">
        <v>76</v>
      </c>
      <c r="C37" s="123"/>
      <c r="D37" s="123"/>
      <c r="E37" s="123"/>
      <c r="F37" s="123"/>
      <c r="G37" s="123"/>
      <c r="H37" s="123"/>
      <c r="I37" s="123"/>
      <c r="J37" s="124"/>
      <c r="K37" s="47">
        <v>17</v>
      </c>
      <c r="L37" s="46">
        <v>5</v>
      </c>
      <c r="M37" s="46">
        <v>1</v>
      </c>
      <c r="N37" s="45" t="s">
        <v>74</v>
      </c>
      <c r="O37" s="44" t="s">
        <v>75</v>
      </c>
      <c r="P37" s="125"/>
      <c r="Q37" s="125"/>
      <c r="R37" s="43">
        <v>0</v>
      </c>
      <c r="S37" s="42">
        <v>0</v>
      </c>
      <c r="T37" s="42">
        <v>0</v>
      </c>
      <c r="U37" s="42">
        <v>0</v>
      </c>
      <c r="V37" s="41">
        <v>0</v>
      </c>
      <c r="W37" s="40">
        <v>-35.200000000000003</v>
      </c>
      <c r="X37" s="39">
        <v>20.5</v>
      </c>
      <c r="Y37" s="38"/>
      <c r="Z37" s="37">
        <v>0</v>
      </c>
      <c r="AA37" s="37">
        <v>0</v>
      </c>
      <c r="AB37" s="126"/>
      <c r="AC37" s="126"/>
      <c r="AD37" s="126"/>
      <c r="AE37" s="25" t="s">
        <v>0</v>
      </c>
    </row>
    <row r="38" spans="1:31" ht="14.25" customHeight="1">
      <c r="A38" s="20"/>
      <c r="B38" s="123" t="s">
        <v>40</v>
      </c>
      <c r="C38" s="123"/>
      <c r="D38" s="123"/>
      <c r="E38" s="123"/>
      <c r="F38" s="123"/>
      <c r="G38" s="123"/>
      <c r="H38" s="123"/>
      <c r="I38" s="123"/>
      <c r="J38" s="124"/>
      <c r="K38" s="47">
        <v>17</v>
      </c>
      <c r="L38" s="46">
        <v>5</v>
      </c>
      <c r="M38" s="46">
        <v>1</v>
      </c>
      <c r="N38" s="45" t="s">
        <v>74</v>
      </c>
      <c r="O38" s="44" t="s">
        <v>38</v>
      </c>
      <c r="P38" s="125"/>
      <c r="Q38" s="125"/>
      <c r="R38" s="43">
        <v>0</v>
      </c>
      <c r="S38" s="42">
        <v>0</v>
      </c>
      <c r="T38" s="42">
        <v>0</v>
      </c>
      <c r="U38" s="42">
        <v>0</v>
      </c>
      <c r="V38" s="41">
        <v>0</v>
      </c>
      <c r="W38" s="40">
        <v>35.200000000000003</v>
      </c>
      <c r="X38" s="39">
        <v>14.8</v>
      </c>
      <c r="Y38" s="38"/>
      <c r="Z38" s="37">
        <v>0</v>
      </c>
      <c r="AA38" s="37">
        <v>0</v>
      </c>
      <c r="AB38" s="126"/>
      <c r="AC38" s="126"/>
      <c r="AD38" s="126"/>
      <c r="AE38" s="25" t="s">
        <v>0</v>
      </c>
    </row>
    <row r="39" spans="1:31" ht="14.25" customHeight="1">
      <c r="A39" s="20"/>
      <c r="B39" s="131" t="s">
        <v>73</v>
      </c>
      <c r="C39" s="131"/>
      <c r="D39" s="131"/>
      <c r="E39" s="131"/>
      <c r="F39" s="131"/>
      <c r="G39" s="131"/>
      <c r="H39" s="131"/>
      <c r="I39" s="131"/>
      <c r="J39" s="132"/>
      <c r="K39" s="53">
        <v>17</v>
      </c>
      <c r="L39" s="52">
        <v>5</v>
      </c>
      <c r="M39" s="52">
        <v>2</v>
      </c>
      <c r="N39" s="51" t="s">
        <v>0</v>
      </c>
      <c r="O39" s="50" t="s">
        <v>0</v>
      </c>
      <c r="P39" s="133"/>
      <c r="Q39" s="133"/>
      <c r="R39" s="43">
        <v>0</v>
      </c>
      <c r="S39" s="42">
        <v>0</v>
      </c>
      <c r="T39" s="42">
        <v>0</v>
      </c>
      <c r="U39" s="42">
        <v>0</v>
      </c>
      <c r="V39" s="41">
        <v>0</v>
      </c>
      <c r="W39" s="49">
        <f>198+350</f>
        <v>548</v>
      </c>
      <c r="X39" s="39">
        <v>0</v>
      </c>
      <c r="Y39" s="38"/>
      <c r="Z39" s="48">
        <v>0</v>
      </c>
      <c r="AA39" s="48">
        <v>0</v>
      </c>
      <c r="AB39" s="134"/>
      <c r="AC39" s="134"/>
      <c r="AD39" s="134"/>
      <c r="AE39" s="25" t="s">
        <v>0</v>
      </c>
    </row>
    <row r="40" spans="1:31" ht="21.75" customHeight="1">
      <c r="A40" s="20"/>
      <c r="B40" s="123" t="s">
        <v>72</v>
      </c>
      <c r="C40" s="123"/>
      <c r="D40" s="123"/>
      <c r="E40" s="123"/>
      <c r="F40" s="123"/>
      <c r="G40" s="123"/>
      <c r="H40" s="123"/>
      <c r="I40" s="123"/>
      <c r="J40" s="124"/>
      <c r="K40" s="47">
        <v>17</v>
      </c>
      <c r="L40" s="46">
        <v>5</v>
      </c>
      <c r="M40" s="46">
        <v>2</v>
      </c>
      <c r="N40" s="45" t="s">
        <v>71</v>
      </c>
      <c r="O40" s="44" t="s">
        <v>0</v>
      </c>
      <c r="P40" s="125"/>
      <c r="Q40" s="125"/>
      <c r="R40" s="43">
        <v>0</v>
      </c>
      <c r="S40" s="42">
        <v>0</v>
      </c>
      <c r="T40" s="42">
        <v>0</v>
      </c>
      <c r="U40" s="42">
        <v>0</v>
      </c>
      <c r="V40" s="41">
        <v>0</v>
      </c>
      <c r="W40" s="40">
        <v>0</v>
      </c>
      <c r="X40" s="39">
        <v>0</v>
      </c>
      <c r="Y40" s="38"/>
      <c r="Z40" s="37">
        <v>0</v>
      </c>
      <c r="AA40" s="37">
        <v>0</v>
      </c>
      <c r="AB40" s="126"/>
      <c r="AC40" s="126"/>
      <c r="AD40" s="126"/>
      <c r="AE40" s="25" t="s">
        <v>0</v>
      </c>
    </row>
    <row r="41" spans="1:31" ht="14.25" customHeight="1">
      <c r="A41" s="20"/>
      <c r="B41" s="123" t="s">
        <v>6</v>
      </c>
      <c r="C41" s="123"/>
      <c r="D41" s="123"/>
      <c r="E41" s="123"/>
      <c r="F41" s="123"/>
      <c r="G41" s="123"/>
      <c r="H41" s="123"/>
      <c r="I41" s="123"/>
      <c r="J41" s="124"/>
      <c r="K41" s="47">
        <v>17</v>
      </c>
      <c r="L41" s="46">
        <v>5</v>
      </c>
      <c r="M41" s="46">
        <v>2</v>
      </c>
      <c r="N41" s="45" t="s">
        <v>71</v>
      </c>
      <c r="O41" s="44" t="s">
        <v>4</v>
      </c>
      <c r="P41" s="125"/>
      <c r="Q41" s="125"/>
      <c r="R41" s="43">
        <v>0</v>
      </c>
      <c r="S41" s="42">
        <v>0</v>
      </c>
      <c r="T41" s="42">
        <v>0</v>
      </c>
      <c r="U41" s="42">
        <v>0</v>
      </c>
      <c r="V41" s="41">
        <v>0</v>
      </c>
      <c r="W41" s="40">
        <v>350</v>
      </c>
      <c r="X41" s="39">
        <v>0</v>
      </c>
      <c r="Y41" s="38"/>
      <c r="Z41" s="37">
        <v>0</v>
      </c>
      <c r="AA41" s="37">
        <v>0</v>
      </c>
      <c r="AB41" s="126"/>
      <c r="AC41" s="126"/>
      <c r="AD41" s="126"/>
      <c r="AE41" s="25" t="s">
        <v>0</v>
      </c>
    </row>
    <row r="42" spans="1:31" ht="14.25" customHeight="1">
      <c r="A42" s="20"/>
      <c r="B42" s="123" t="s">
        <v>70</v>
      </c>
      <c r="C42" s="123"/>
      <c r="D42" s="123"/>
      <c r="E42" s="123"/>
      <c r="F42" s="123"/>
      <c r="G42" s="123"/>
      <c r="H42" s="123"/>
      <c r="I42" s="123"/>
      <c r="J42" s="124"/>
      <c r="K42" s="47">
        <v>17</v>
      </c>
      <c r="L42" s="46">
        <v>5</v>
      </c>
      <c r="M42" s="46">
        <v>2</v>
      </c>
      <c r="N42" s="45" t="s">
        <v>68</v>
      </c>
      <c r="O42" s="44" t="s">
        <v>0</v>
      </c>
      <c r="P42" s="125"/>
      <c r="Q42" s="125"/>
      <c r="R42" s="43">
        <v>0</v>
      </c>
      <c r="S42" s="42">
        <v>0</v>
      </c>
      <c r="T42" s="42">
        <v>0</v>
      </c>
      <c r="U42" s="42">
        <v>0</v>
      </c>
      <c r="V42" s="41">
        <v>0</v>
      </c>
      <c r="W42" s="40">
        <v>198</v>
      </c>
      <c r="X42" s="39">
        <v>0</v>
      </c>
      <c r="Y42" s="38"/>
      <c r="Z42" s="37">
        <v>0</v>
      </c>
      <c r="AA42" s="37">
        <v>0</v>
      </c>
      <c r="AB42" s="126"/>
      <c r="AC42" s="126"/>
      <c r="AD42" s="126"/>
      <c r="AE42" s="25" t="s">
        <v>0</v>
      </c>
    </row>
    <row r="43" spans="1:31" ht="32.25" customHeight="1">
      <c r="A43" s="20"/>
      <c r="B43" s="123" t="s">
        <v>69</v>
      </c>
      <c r="C43" s="123"/>
      <c r="D43" s="123"/>
      <c r="E43" s="123"/>
      <c r="F43" s="123"/>
      <c r="G43" s="123"/>
      <c r="H43" s="123"/>
      <c r="I43" s="123"/>
      <c r="J43" s="124"/>
      <c r="K43" s="47">
        <v>17</v>
      </c>
      <c r="L43" s="46">
        <v>5</v>
      </c>
      <c r="M43" s="46">
        <v>2</v>
      </c>
      <c r="N43" s="45" t="s">
        <v>68</v>
      </c>
      <c r="O43" s="44" t="s">
        <v>67</v>
      </c>
      <c r="P43" s="125"/>
      <c r="Q43" s="125"/>
      <c r="R43" s="43">
        <v>0</v>
      </c>
      <c r="S43" s="42">
        <v>0</v>
      </c>
      <c r="T43" s="42">
        <v>0</v>
      </c>
      <c r="U43" s="42">
        <v>0</v>
      </c>
      <c r="V43" s="41">
        <v>0</v>
      </c>
      <c r="W43" s="40">
        <v>198</v>
      </c>
      <c r="X43" s="39">
        <v>0</v>
      </c>
      <c r="Y43" s="38"/>
      <c r="Z43" s="37">
        <v>0</v>
      </c>
      <c r="AA43" s="37">
        <v>0</v>
      </c>
      <c r="AB43" s="126"/>
      <c r="AC43" s="126"/>
      <c r="AD43" s="126"/>
      <c r="AE43" s="25" t="s">
        <v>0</v>
      </c>
    </row>
    <row r="44" spans="1:31" ht="14.25" customHeight="1">
      <c r="A44" s="20"/>
      <c r="B44" s="131" t="s">
        <v>66</v>
      </c>
      <c r="C44" s="131"/>
      <c r="D44" s="131"/>
      <c r="E44" s="131"/>
      <c r="F44" s="131"/>
      <c r="G44" s="131"/>
      <c r="H44" s="131"/>
      <c r="I44" s="131"/>
      <c r="J44" s="132"/>
      <c r="K44" s="53">
        <v>17</v>
      </c>
      <c r="L44" s="52">
        <v>7</v>
      </c>
      <c r="M44" s="52">
        <v>0</v>
      </c>
      <c r="N44" s="51" t="s">
        <v>0</v>
      </c>
      <c r="O44" s="50" t="s">
        <v>0</v>
      </c>
      <c r="P44" s="133"/>
      <c r="Q44" s="133"/>
      <c r="R44" s="43">
        <v>0</v>
      </c>
      <c r="S44" s="42">
        <v>0</v>
      </c>
      <c r="T44" s="42">
        <v>0</v>
      </c>
      <c r="U44" s="42">
        <v>0</v>
      </c>
      <c r="V44" s="41">
        <v>0</v>
      </c>
      <c r="W44" s="49">
        <f>3562.4-2277.1-1684-42.1-531.7</f>
        <v>-972.49999999999989</v>
      </c>
      <c r="X44" s="39">
        <v>40403.199999999997</v>
      </c>
      <c r="Y44" s="38"/>
      <c r="Z44" s="48">
        <v>0</v>
      </c>
      <c r="AA44" s="48">
        <v>0</v>
      </c>
      <c r="AB44" s="134"/>
      <c r="AC44" s="134"/>
      <c r="AD44" s="134"/>
      <c r="AE44" s="25" t="s">
        <v>0</v>
      </c>
    </row>
    <row r="45" spans="1:31" ht="14.25" customHeight="1">
      <c r="A45" s="20"/>
      <c r="B45" s="131" t="s">
        <v>65</v>
      </c>
      <c r="C45" s="131"/>
      <c r="D45" s="131"/>
      <c r="E45" s="131"/>
      <c r="F45" s="131"/>
      <c r="G45" s="131"/>
      <c r="H45" s="131"/>
      <c r="I45" s="131"/>
      <c r="J45" s="132"/>
      <c r="K45" s="53">
        <v>17</v>
      </c>
      <c r="L45" s="52">
        <v>7</v>
      </c>
      <c r="M45" s="52">
        <v>1</v>
      </c>
      <c r="N45" s="51" t="s">
        <v>0</v>
      </c>
      <c r="O45" s="50" t="s">
        <v>0</v>
      </c>
      <c r="P45" s="133"/>
      <c r="Q45" s="133"/>
      <c r="R45" s="43">
        <v>0</v>
      </c>
      <c r="S45" s="42">
        <v>0</v>
      </c>
      <c r="T45" s="42">
        <v>0</v>
      </c>
      <c r="U45" s="42">
        <v>0</v>
      </c>
      <c r="V45" s="41">
        <v>0</v>
      </c>
      <c r="W45" s="49">
        <v>33.6</v>
      </c>
      <c r="X45" s="39">
        <v>9938.7999999999993</v>
      </c>
      <c r="Y45" s="38"/>
      <c r="Z45" s="48">
        <v>0</v>
      </c>
      <c r="AA45" s="48">
        <v>0</v>
      </c>
      <c r="AB45" s="134"/>
      <c r="AC45" s="134"/>
      <c r="AD45" s="134"/>
      <c r="AE45" s="25" t="s">
        <v>0</v>
      </c>
    </row>
    <row r="46" spans="1:31" ht="14.25" customHeight="1">
      <c r="A46" s="20"/>
      <c r="B46" s="123" t="s">
        <v>64</v>
      </c>
      <c r="C46" s="123"/>
      <c r="D46" s="123"/>
      <c r="E46" s="123"/>
      <c r="F46" s="123"/>
      <c r="G46" s="123"/>
      <c r="H46" s="123"/>
      <c r="I46" s="123"/>
      <c r="J46" s="124"/>
      <c r="K46" s="47">
        <v>17</v>
      </c>
      <c r="L46" s="46">
        <v>7</v>
      </c>
      <c r="M46" s="46">
        <v>1</v>
      </c>
      <c r="N46" s="45" t="s">
        <v>63</v>
      </c>
      <c r="O46" s="44" t="s">
        <v>0</v>
      </c>
      <c r="P46" s="125"/>
      <c r="Q46" s="125"/>
      <c r="R46" s="43">
        <v>0</v>
      </c>
      <c r="S46" s="42">
        <v>0</v>
      </c>
      <c r="T46" s="42">
        <v>0</v>
      </c>
      <c r="U46" s="42">
        <v>0</v>
      </c>
      <c r="V46" s="41">
        <v>0</v>
      </c>
      <c r="W46" s="40">
        <v>33.6</v>
      </c>
      <c r="X46" s="39">
        <v>2111.8000000000002</v>
      </c>
      <c r="Y46" s="38"/>
      <c r="Z46" s="37">
        <v>0</v>
      </c>
      <c r="AA46" s="37">
        <v>0</v>
      </c>
      <c r="AB46" s="126"/>
      <c r="AC46" s="126"/>
      <c r="AD46" s="126"/>
      <c r="AE46" s="25" t="s">
        <v>0</v>
      </c>
    </row>
    <row r="47" spans="1:31" ht="14.25" customHeight="1">
      <c r="A47" s="20"/>
      <c r="B47" s="123" t="s">
        <v>34</v>
      </c>
      <c r="C47" s="123"/>
      <c r="D47" s="123"/>
      <c r="E47" s="123"/>
      <c r="F47" s="123"/>
      <c r="G47" s="123"/>
      <c r="H47" s="123"/>
      <c r="I47" s="123"/>
      <c r="J47" s="124"/>
      <c r="K47" s="47">
        <v>17</v>
      </c>
      <c r="L47" s="46">
        <v>7</v>
      </c>
      <c r="M47" s="46">
        <v>1</v>
      </c>
      <c r="N47" s="45" t="s">
        <v>63</v>
      </c>
      <c r="O47" s="44" t="s">
        <v>33</v>
      </c>
      <c r="P47" s="125"/>
      <c r="Q47" s="125"/>
      <c r="R47" s="43">
        <v>0</v>
      </c>
      <c r="S47" s="42">
        <v>0</v>
      </c>
      <c r="T47" s="42">
        <v>0</v>
      </c>
      <c r="U47" s="42">
        <v>0</v>
      </c>
      <c r="V47" s="41">
        <v>0</v>
      </c>
      <c r="W47" s="40">
        <v>0</v>
      </c>
      <c r="X47" s="39">
        <v>1164</v>
      </c>
      <c r="Y47" s="38"/>
      <c r="Z47" s="37">
        <v>0</v>
      </c>
      <c r="AA47" s="37">
        <v>0</v>
      </c>
      <c r="AB47" s="126"/>
      <c r="AC47" s="126"/>
      <c r="AD47" s="126"/>
      <c r="AE47" s="25" t="s">
        <v>0</v>
      </c>
    </row>
    <row r="48" spans="1:31" ht="14.25" customHeight="1">
      <c r="A48" s="20"/>
      <c r="B48" s="123" t="s">
        <v>6</v>
      </c>
      <c r="C48" s="123"/>
      <c r="D48" s="123"/>
      <c r="E48" s="123"/>
      <c r="F48" s="123"/>
      <c r="G48" s="123"/>
      <c r="H48" s="123"/>
      <c r="I48" s="123"/>
      <c r="J48" s="124"/>
      <c r="K48" s="47">
        <v>17</v>
      </c>
      <c r="L48" s="46">
        <v>7</v>
      </c>
      <c r="M48" s="46">
        <v>1</v>
      </c>
      <c r="N48" s="45" t="s">
        <v>63</v>
      </c>
      <c r="O48" s="44" t="s">
        <v>4</v>
      </c>
      <c r="P48" s="125"/>
      <c r="Q48" s="125"/>
      <c r="R48" s="43">
        <v>0</v>
      </c>
      <c r="S48" s="42">
        <v>0</v>
      </c>
      <c r="T48" s="42">
        <v>0</v>
      </c>
      <c r="U48" s="42">
        <v>0</v>
      </c>
      <c r="V48" s="41">
        <v>0</v>
      </c>
      <c r="W48" s="40">
        <v>33.6</v>
      </c>
      <c r="X48" s="39">
        <v>636.1</v>
      </c>
      <c r="Y48" s="38"/>
      <c r="Z48" s="37">
        <v>0</v>
      </c>
      <c r="AA48" s="37">
        <v>0</v>
      </c>
      <c r="AB48" s="126"/>
      <c r="AC48" s="126"/>
      <c r="AD48" s="126"/>
      <c r="AE48" s="25" t="s">
        <v>0</v>
      </c>
    </row>
    <row r="49" spans="1:31" ht="21.75" customHeight="1">
      <c r="A49" s="20"/>
      <c r="B49" s="123" t="s">
        <v>57</v>
      </c>
      <c r="C49" s="123"/>
      <c r="D49" s="123"/>
      <c r="E49" s="123"/>
      <c r="F49" s="123"/>
      <c r="G49" s="123"/>
      <c r="H49" s="123"/>
      <c r="I49" s="123"/>
      <c r="J49" s="124"/>
      <c r="K49" s="47">
        <v>17</v>
      </c>
      <c r="L49" s="46">
        <v>7</v>
      </c>
      <c r="M49" s="46">
        <v>1</v>
      </c>
      <c r="N49" s="45" t="s">
        <v>56</v>
      </c>
      <c r="O49" s="44" t="s">
        <v>0</v>
      </c>
      <c r="P49" s="125"/>
      <c r="Q49" s="125"/>
      <c r="R49" s="43">
        <v>0</v>
      </c>
      <c r="S49" s="42">
        <v>0</v>
      </c>
      <c r="T49" s="42">
        <v>0</v>
      </c>
      <c r="U49" s="42">
        <v>0</v>
      </c>
      <c r="V49" s="41">
        <v>0</v>
      </c>
      <c r="W49" s="40">
        <v>0</v>
      </c>
      <c r="X49" s="39">
        <v>1096.8</v>
      </c>
      <c r="Y49" s="38"/>
      <c r="Z49" s="37">
        <v>0</v>
      </c>
      <c r="AA49" s="37">
        <v>0</v>
      </c>
      <c r="AB49" s="126"/>
      <c r="AC49" s="126"/>
      <c r="AD49" s="126"/>
      <c r="AE49" s="25" t="s">
        <v>0</v>
      </c>
    </row>
    <row r="50" spans="1:31" ht="21.75" customHeight="1">
      <c r="A50" s="20"/>
      <c r="B50" s="123" t="s">
        <v>32</v>
      </c>
      <c r="C50" s="123"/>
      <c r="D50" s="123"/>
      <c r="E50" s="123"/>
      <c r="F50" s="123"/>
      <c r="G50" s="123"/>
      <c r="H50" s="123"/>
      <c r="I50" s="123"/>
      <c r="J50" s="124"/>
      <c r="K50" s="47">
        <v>17</v>
      </c>
      <c r="L50" s="46">
        <v>7</v>
      </c>
      <c r="M50" s="46">
        <v>1</v>
      </c>
      <c r="N50" s="45" t="s">
        <v>56</v>
      </c>
      <c r="O50" s="44" t="s">
        <v>31</v>
      </c>
      <c r="P50" s="125"/>
      <c r="Q50" s="125"/>
      <c r="R50" s="43">
        <v>0</v>
      </c>
      <c r="S50" s="42">
        <v>0</v>
      </c>
      <c r="T50" s="42">
        <v>0</v>
      </c>
      <c r="U50" s="42">
        <v>0</v>
      </c>
      <c r="V50" s="41">
        <v>0</v>
      </c>
      <c r="W50" s="40">
        <v>3.6</v>
      </c>
      <c r="X50" s="39">
        <v>3.6</v>
      </c>
      <c r="Y50" s="38"/>
      <c r="Z50" s="37">
        <v>0</v>
      </c>
      <c r="AA50" s="37">
        <v>0</v>
      </c>
      <c r="AB50" s="126"/>
      <c r="AC50" s="126"/>
      <c r="AD50" s="126"/>
      <c r="AE50" s="25" t="s">
        <v>0</v>
      </c>
    </row>
    <row r="51" spans="1:31" ht="14.25" customHeight="1">
      <c r="A51" s="20"/>
      <c r="B51" s="123" t="s">
        <v>6</v>
      </c>
      <c r="C51" s="123"/>
      <c r="D51" s="123"/>
      <c r="E51" s="123"/>
      <c r="F51" s="123"/>
      <c r="G51" s="123"/>
      <c r="H51" s="123"/>
      <c r="I51" s="123"/>
      <c r="J51" s="124"/>
      <c r="K51" s="47">
        <v>17</v>
      </c>
      <c r="L51" s="46">
        <v>7</v>
      </c>
      <c r="M51" s="46">
        <v>1</v>
      </c>
      <c r="N51" s="45" t="s">
        <v>56</v>
      </c>
      <c r="O51" s="44" t="s">
        <v>4</v>
      </c>
      <c r="P51" s="125"/>
      <c r="Q51" s="125"/>
      <c r="R51" s="43">
        <v>0</v>
      </c>
      <c r="S51" s="42">
        <v>0</v>
      </c>
      <c r="T51" s="42">
        <v>0</v>
      </c>
      <c r="U51" s="42">
        <v>0</v>
      </c>
      <c r="V51" s="41">
        <v>0</v>
      </c>
      <c r="W51" s="40">
        <v>-3.6</v>
      </c>
      <c r="X51" s="39">
        <v>1093.0999999999999</v>
      </c>
      <c r="Y51" s="38"/>
      <c r="Z51" s="37">
        <v>0</v>
      </c>
      <c r="AA51" s="37">
        <v>0</v>
      </c>
      <c r="AB51" s="126"/>
      <c r="AC51" s="126"/>
      <c r="AD51" s="126"/>
      <c r="AE51" s="25" t="s">
        <v>0</v>
      </c>
    </row>
    <row r="52" spans="1:31" ht="53.25" customHeight="1">
      <c r="A52" s="20"/>
      <c r="B52" s="123" t="s">
        <v>62</v>
      </c>
      <c r="C52" s="123"/>
      <c r="D52" s="123"/>
      <c r="E52" s="123"/>
      <c r="F52" s="123"/>
      <c r="G52" s="123"/>
      <c r="H52" s="123"/>
      <c r="I52" s="123"/>
      <c r="J52" s="124"/>
      <c r="K52" s="47">
        <v>17</v>
      </c>
      <c r="L52" s="46">
        <v>7</v>
      </c>
      <c r="M52" s="46">
        <v>1</v>
      </c>
      <c r="N52" s="45" t="s">
        <v>61</v>
      </c>
      <c r="O52" s="44" t="s">
        <v>0</v>
      </c>
      <c r="P52" s="125"/>
      <c r="Q52" s="125"/>
      <c r="R52" s="43">
        <v>0</v>
      </c>
      <c r="S52" s="42">
        <v>0</v>
      </c>
      <c r="T52" s="42">
        <v>0</v>
      </c>
      <c r="U52" s="42">
        <v>0</v>
      </c>
      <c r="V52" s="41">
        <v>0</v>
      </c>
      <c r="W52" s="40">
        <v>0</v>
      </c>
      <c r="X52" s="39">
        <v>4634.3</v>
      </c>
      <c r="Y52" s="38"/>
      <c r="Z52" s="37">
        <v>0</v>
      </c>
      <c r="AA52" s="37">
        <v>0</v>
      </c>
      <c r="AB52" s="126"/>
      <c r="AC52" s="126"/>
      <c r="AD52" s="126"/>
      <c r="AE52" s="25" t="s">
        <v>0</v>
      </c>
    </row>
    <row r="53" spans="1:31" ht="14.25" customHeight="1">
      <c r="A53" s="20"/>
      <c r="B53" s="123" t="s">
        <v>34</v>
      </c>
      <c r="C53" s="123"/>
      <c r="D53" s="123"/>
      <c r="E53" s="123"/>
      <c r="F53" s="123"/>
      <c r="G53" s="123"/>
      <c r="H53" s="123"/>
      <c r="I53" s="123"/>
      <c r="J53" s="124"/>
      <c r="K53" s="47">
        <v>17</v>
      </c>
      <c r="L53" s="46">
        <v>7</v>
      </c>
      <c r="M53" s="46">
        <v>1</v>
      </c>
      <c r="N53" s="45" t="s">
        <v>61</v>
      </c>
      <c r="O53" s="44" t="s">
        <v>33</v>
      </c>
      <c r="P53" s="125"/>
      <c r="Q53" s="125"/>
      <c r="R53" s="43">
        <v>0</v>
      </c>
      <c r="S53" s="42">
        <v>0</v>
      </c>
      <c r="T53" s="42">
        <v>0</v>
      </c>
      <c r="U53" s="42">
        <v>0</v>
      </c>
      <c r="V53" s="41">
        <v>0</v>
      </c>
      <c r="W53" s="40">
        <v>0</v>
      </c>
      <c r="X53" s="39">
        <v>3698</v>
      </c>
      <c r="Y53" s="38"/>
      <c r="Z53" s="37">
        <v>0</v>
      </c>
      <c r="AA53" s="37">
        <v>0</v>
      </c>
      <c r="AB53" s="126"/>
      <c r="AC53" s="126"/>
      <c r="AD53" s="126"/>
      <c r="AE53" s="25" t="s">
        <v>0</v>
      </c>
    </row>
    <row r="54" spans="1:31" ht="14.25" customHeight="1">
      <c r="A54" s="20"/>
      <c r="B54" s="131" t="s">
        <v>60</v>
      </c>
      <c r="C54" s="131"/>
      <c r="D54" s="131"/>
      <c r="E54" s="131"/>
      <c r="F54" s="131"/>
      <c r="G54" s="131"/>
      <c r="H54" s="131"/>
      <c r="I54" s="131"/>
      <c r="J54" s="132"/>
      <c r="K54" s="53">
        <v>17</v>
      </c>
      <c r="L54" s="52">
        <v>7</v>
      </c>
      <c r="M54" s="52">
        <v>2</v>
      </c>
      <c r="N54" s="51" t="s">
        <v>0</v>
      </c>
      <c r="O54" s="50" t="s">
        <v>0</v>
      </c>
      <c r="P54" s="133"/>
      <c r="Q54" s="133"/>
      <c r="R54" s="43">
        <v>0</v>
      </c>
      <c r="S54" s="42">
        <v>0</v>
      </c>
      <c r="T54" s="42">
        <v>0</v>
      </c>
      <c r="U54" s="42">
        <v>0</v>
      </c>
      <c r="V54" s="41">
        <v>0</v>
      </c>
      <c r="W54" s="49">
        <f>3320.1-2277.1-1684-531.7-42.1</f>
        <v>-1214.8</v>
      </c>
      <c r="X54" s="39">
        <v>26159.599999999999</v>
      </c>
      <c r="Y54" s="38"/>
      <c r="Z54" s="48">
        <v>0</v>
      </c>
      <c r="AA54" s="48">
        <v>0</v>
      </c>
      <c r="AB54" s="134"/>
      <c r="AC54" s="134"/>
      <c r="AD54" s="134"/>
      <c r="AE54" s="25" t="s">
        <v>0</v>
      </c>
    </row>
    <row r="55" spans="1:31" ht="32.25" customHeight="1">
      <c r="A55" s="20"/>
      <c r="B55" s="123" t="s">
        <v>59</v>
      </c>
      <c r="C55" s="123"/>
      <c r="D55" s="123"/>
      <c r="E55" s="123"/>
      <c r="F55" s="123"/>
      <c r="G55" s="123"/>
      <c r="H55" s="123"/>
      <c r="I55" s="123"/>
      <c r="J55" s="124"/>
      <c r="K55" s="47">
        <v>17</v>
      </c>
      <c r="L55" s="46">
        <v>7</v>
      </c>
      <c r="M55" s="46">
        <v>2</v>
      </c>
      <c r="N55" s="45" t="s">
        <v>58</v>
      </c>
      <c r="O55" s="44" t="s">
        <v>0</v>
      </c>
      <c r="P55" s="125"/>
      <c r="Q55" s="125"/>
      <c r="R55" s="43">
        <v>0</v>
      </c>
      <c r="S55" s="42">
        <v>0</v>
      </c>
      <c r="T55" s="42">
        <v>0</v>
      </c>
      <c r="U55" s="42">
        <v>0</v>
      </c>
      <c r="V55" s="41">
        <v>0</v>
      </c>
      <c r="W55" s="40">
        <v>0</v>
      </c>
      <c r="X55" s="39">
        <v>12416.7</v>
      </c>
      <c r="Y55" s="38"/>
      <c r="Z55" s="37">
        <v>0</v>
      </c>
      <c r="AA55" s="37">
        <v>0</v>
      </c>
      <c r="AB55" s="126"/>
      <c r="AC55" s="126"/>
      <c r="AD55" s="126"/>
      <c r="AE55" s="25" t="s">
        <v>0</v>
      </c>
    </row>
    <row r="56" spans="1:31" ht="14.25" customHeight="1">
      <c r="A56" s="20"/>
      <c r="B56" s="123" t="s">
        <v>6</v>
      </c>
      <c r="C56" s="123"/>
      <c r="D56" s="123"/>
      <c r="E56" s="123"/>
      <c r="F56" s="123"/>
      <c r="G56" s="123"/>
      <c r="H56" s="123"/>
      <c r="I56" s="123"/>
      <c r="J56" s="124"/>
      <c r="K56" s="47">
        <v>17</v>
      </c>
      <c r="L56" s="46">
        <v>7</v>
      </c>
      <c r="M56" s="46">
        <v>2</v>
      </c>
      <c r="N56" s="45" t="s">
        <v>58</v>
      </c>
      <c r="O56" s="44" t="s">
        <v>4</v>
      </c>
      <c r="P56" s="125"/>
      <c r="Q56" s="125"/>
      <c r="R56" s="43">
        <v>0</v>
      </c>
      <c r="S56" s="42">
        <v>0</v>
      </c>
      <c r="T56" s="42">
        <v>0</v>
      </c>
      <c r="U56" s="42">
        <v>0</v>
      </c>
      <c r="V56" s="41">
        <v>0</v>
      </c>
      <c r="W56" s="40">
        <v>0</v>
      </c>
      <c r="X56" s="39">
        <v>12416.7</v>
      </c>
      <c r="Y56" s="38"/>
      <c r="Z56" s="37">
        <v>0</v>
      </c>
      <c r="AA56" s="37">
        <v>0</v>
      </c>
      <c r="AB56" s="126"/>
      <c r="AC56" s="126"/>
      <c r="AD56" s="126"/>
      <c r="AE56" s="25" t="s">
        <v>0</v>
      </c>
    </row>
    <row r="57" spans="1:31" ht="21.75" customHeight="1">
      <c r="A57" s="20"/>
      <c r="B57" s="123" t="s">
        <v>57</v>
      </c>
      <c r="C57" s="123"/>
      <c r="D57" s="123"/>
      <c r="E57" s="123"/>
      <c r="F57" s="123"/>
      <c r="G57" s="123"/>
      <c r="H57" s="123"/>
      <c r="I57" s="123"/>
      <c r="J57" s="124"/>
      <c r="K57" s="47">
        <v>17</v>
      </c>
      <c r="L57" s="46">
        <v>7</v>
      </c>
      <c r="M57" s="46">
        <v>2</v>
      </c>
      <c r="N57" s="45" t="s">
        <v>56</v>
      </c>
      <c r="O57" s="44" t="s">
        <v>0</v>
      </c>
      <c r="P57" s="125"/>
      <c r="Q57" s="125"/>
      <c r="R57" s="43">
        <v>0</v>
      </c>
      <c r="S57" s="42">
        <v>0</v>
      </c>
      <c r="T57" s="42">
        <v>0</v>
      </c>
      <c r="U57" s="42">
        <v>0</v>
      </c>
      <c r="V57" s="41">
        <v>0</v>
      </c>
      <c r="W57" s="40">
        <v>0</v>
      </c>
      <c r="X57" s="39">
        <v>373.2</v>
      </c>
      <c r="Y57" s="38"/>
      <c r="Z57" s="37">
        <v>0</v>
      </c>
      <c r="AA57" s="37">
        <v>0</v>
      </c>
      <c r="AB57" s="126"/>
      <c r="AC57" s="126"/>
      <c r="AD57" s="126"/>
      <c r="AE57" s="25" t="s">
        <v>0</v>
      </c>
    </row>
    <row r="58" spans="1:31" ht="14.25" customHeight="1">
      <c r="A58" s="20"/>
      <c r="B58" s="123" t="s">
        <v>6</v>
      </c>
      <c r="C58" s="123"/>
      <c r="D58" s="123"/>
      <c r="E58" s="123"/>
      <c r="F58" s="123"/>
      <c r="G58" s="123"/>
      <c r="H58" s="123"/>
      <c r="I58" s="123"/>
      <c r="J58" s="124"/>
      <c r="K58" s="47">
        <v>17</v>
      </c>
      <c r="L58" s="46">
        <v>7</v>
      </c>
      <c r="M58" s="46">
        <v>2</v>
      </c>
      <c r="N58" s="45" t="s">
        <v>56</v>
      </c>
      <c r="O58" s="44" t="s">
        <v>4</v>
      </c>
      <c r="P58" s="125"/>
      <c r="Q58" s="125"/>
      <c r="R58" s="43">
        <v>0</v>
      </c>
      <c r="S58" s="42">
        <v>0</v>
      </c>
      <c r="T58" s="42">
        <v>0</v>
      </c>
      <c r="U58" s="42">
        <v>0</v>
      </c>
      <c r="V58" s="41">
        <v>0</v>
      </c>
      <c r="W58" s="40">
        <v>0</v>
      </c>
      <c r="X58" s="39">
        <v>335.3</v>
      </c>
      <c r="Y58" s="38"/>
      <c r="Z58" s="37">
        <v>0</v>
      </c>
      <c r="AA58" s="37">
        <v>0</v>
      </c>
      <c r="AB58" s="126"/>
      <c r="AC58" s="126"/>
      <c r="AD58" s="126"/>
      <c r="AE58" s="25" t="s">
        <v>0</v>
      </c>
    </row>
    <row r="59" spans="1:31" ht="42.75" customHeight="1">
      <c r="A59" s="20"/>
      <c r="B59" s="123" t="s">
        <v>55</v>
      </c>
      <c r="C59" s="123"/>
      <c r="D59" s="123"/>
      <c r="E59" s="123"/>
      <c r="F59" s="123"/>
      <c r="G59" s="123"/>
      <c r="H59" s="123"/>
      <c r="I59" s="123"/>
      <c r="J59" s="124"/>
      <c r="K59" s="47">
        <v>17</v>
      </c>
      <c r="L59" s="46">
        <v>7</v>
      </c>
      <c r="M59" s="46">
        <v>2</v>
      </c>
      <c r="N59" s="45" t="s">
        <v>54</v>
      </c>
      <c r="O59" s="44" t="s">
        <v>0</v>
      </c>
      <c r="P59" s="125"/>
      <c r="Q59" s="125"/>
      <c r="R59" s="43">
        <v>0</v>
      </c>
      <c r="S59" s="42">
        <v>0</v>
      </c>
      <c r="T59" s="42">
        <v>0</v>
      </c>
      <c r="U59" s="42">
        <v>0</v>
      </c>
      <c r="V59" s="41">
        <v>0</v>
      </c>
      <c r="W59" s="40">
        <v>72.599999999999994</v>
      </c>
      <c r="X59" s="39">
        <v>0</v>
      </c>
      <c r="Y59" s="38"/>
      <c r="Z59" s="37">
        <v>0</v>
      </c>
      <c r="AA59" s="37">
        <v>0</v>
      </c>
      <c r="AB59" s="126"/>
      <c r="AC59" s="126"/>
      <c r="AD59" s="126"/>
      <c r="AE59" s="25" t="s">
        <v>0</v>
      </c>
    </row>
    <row r="60" spans="1:31" ht="14.25" customHeight="1">
      <c r="A60" s="20"/>
      <c r="B60" s="123" t="s">
        <v>6</v>
      </c>
      <c r="C60" s="123"/>
      <c r="D60" s="123"/>
      <c r="E60" s="123"/>
      <c r="F60" s="123"/>
      <c r="G60" s="123"/>
      <c r="H60" s="123"/>
      <c r="I60" s="123"/>
      <c r="J60" s="124"/>
      <c r="K60" s="47">
        <v>17</v>
      </c>
      <c r="L60" s="46">
        <v>7</v>
      </c>
      <c r="M60" s="46">
        <v>2</v>
      </c>
      <c r="N60" s="45" t="s">
        <v>54</v>
      </c>
      <c r="O60" s="44" t="s">
        <v>4</v>
      </c>
      <c r="P60" s="125"/>
      <c r="Q60" s="125"/>
      <c r="R60" s="43">
        <v>0</v>
      </c>
      <c r="S60" s="42">
        <v>0</v>
      </c>
      <c r="T60" s="42">
        <v>0</v>
      </c>
      <c r="U60" s="42">
        <v>0</v>
      </c>
      <c r="V60" s="41">
        <v>0</v>
      </c>
      <c r="W60" s="40">
        <v>72.599999999999994</v>
      </c>
      <c r="X60" s="39">
        <v>0</v>
      </c>
      <c r="Y60" s="38"/>
      <c r="Z60" s="37">
        <v>0</v>
      </c>
      <c r="AA60" s="37">
        <v>0</v>
      </c>
      <c r="AB60" s="126"/>
      <c r="AC60" s="126"/>
      <c r="AD60" s="126"/>
      <c r="AE60" s="25" t="s">
        <v>0</v>
      </c>
    </row>
    <row r="61" spans="1:31" ht="32.25" customHeight="1">
      <c r="A61" s="20"/>
      <c r="B61" s="123" t="s">
        <v>53</v>
      </c>
      <c r="C61" s="123"/>
      <c r="D61" s="123"/>
      <c r="E61" s="123"/>
      <c r="F61" s="123"/>
      <c r="G61" s="123"/>
      <c r="H61" s="123"/>
      <c r="I61" s="123"/>
      <c r="J61" s="124"/>
      <c r="K61" s="47">
        <v>17</v>
      </c>
      <c r="L61" s="46">
        <v>7</v>
      </c>
      <c r="M61" s="46">
        <v>2</v>
      </c>
      <c r="N61" s="45" t="s">
        <v>52</v>
      </c>
      <c r="O61" s="44" t="s">
        <v>0</v>
      </c>
      <c r="P61" s="125"/>
      <c r="Q61" s="125"/>
      <c r="R61" s="43">
        <v>0</v>
      </c>
      <c r="S61" s="42">
        <v>0</v>
      </c>
      <c r="T61" s="42">
        <v>0</v>
      </c>
      <c r="U61" s="42">
        <v>0</v>
      </c>
      <c r="V61" s="41">
        <v>0</v>
      </c>
      <c r="W61" s="40">
        <v>-85.7</v>
      </c>
      <c r="X61" s="39">
        <v>10</v>
      </c>
      <c r="Y61" s="38"/>
      <c r="Z61" s="37">
        <v>0</v>
      </c>
      <c r="AA61" s="37">
        <v>0</v>
      </c>
      <c r="AB61" s="126"/>
      <c r="AC61" s="126"/>
      <c r="AD61" s="126"/>
      <c r="AE61" s="25" t="s">
        <v>0</v>
      </c>
    </row>
    <row r="62" spans="1:31" ht="14.25" customHeight="1">
      <c r="A62" s="20"/>
      <c r="B62" s="123" t="s">
        <v>6</v>
      </c>
      <c r="C62" s="123"/>
      <c r="D62" s="123"/>
      <c r="E62" s="123"/>
      <c r="F62" s="123"/>
      <c r="G62" s="123"/>
      <c r="H62" s="123"/>
      <c r="I62" s="123"/>
      <c r="J62" s="124"/>
      <c r="K62" s="47">
        <v>17</v>
      </c>
      <c r="L62" s="46">
        <v>7</v>
      </c>
      <c r="M62" s="46">
        <v>2</v>
      </c>
      <c r="N62" s="45" t="s">
        <v>52</v>
      </c>
      <c r="O62" s="44" t="s">
        <v>4</v>
      </c>
      <c r="P62" s="125"/>
      <c r="Q62" s="125"/>
      <c r="R62" s="43">
        <v>0</v>
      </c>
      <c r="S62" s="42">
        <v>0</v>
      </c>
      <c r="T62" s="42">
        <v>0</v>
      </c>
      <c r="U62" s="42">
        <v>0</v>
      </c>
      <c r="V62" s="41">
        <v>0</v>
      </c>
      <c r="W62" s="40">
        <v>-85.7</v>
      </c>
      <c r="X62" s="39">
        <v>10</v>
      </c>
      <c r="Y62" s="38"/>
      <c r="Z62" s="37">
        <v>0</v>
      </c>
      <c r="AA62" s="37">
        <v>0</v>
      </c>
      <c r="AB62" s="126"/>
      <c r="AC62" s="126"/>
      <c r="AD62" s="126"/>
      <c r="AE62" s="25" t="s">
        <v>0</v>
      </c>
    </row>
    <row r="63" spans="1:31" ht="42.75" hidden="1" customHeight="1">
      <c r="A63" s="20"/>
      <c r="B63" s="123" t="s">
        <v>51</v>
      </c>
      <c r="C63" s="123"/>
      <c r="D63" s="123"/>
      <c r="E63" s="123"/>
      <c r="F63" s="123"/>
      <c r="G63" s="123"/>
      <c r="H63" s="123"/>
      <c r="I63" s="123"/>
      <c r="J63" s="124"/>
      <c r="K63" s="47">
        <v>17</v>
      </c>
      <c r="L63" s="46">
        <v>7</v>
      </c>
      <c r="M63" s="46">
        <v>2</v>
      </c>
      <c r="N63" s="45" t="s">
        <v>50</v>
      </c>
      <c r="O63" s="44" t="s">
        <v>0</v>
      </c>
      <c r="P63" s="125"/>
      <c r="Q63" s="125"/>
      <c r="R63" s="43">
        <v>0</v>
      </c>
      <c r="S63" s="42">
        <v>0</v>
      </c>
      <c r="T63" s="42">
        <v>0</v>
      </c>
      <c r="U63" s="42">
        <v>0</v>
      </c>
      <c r="V63" s="41">
        <v>0</v>
      </c>
      <c r="W63" s="40">
        <v>2277.1</v>
      </c>
      <c r="X63" s="39">
        <v>0</v>
      </c>
      <c r="Y63" s="38"/>
      <c r="Z63" s="37">
        <v>0</v>
      </c>
      <c r="AA63" s="37">
        <v>0</v>
      </c>
      <c r="AB63" s="126"/>
      <c r="AC63" s="126"/>
      <c r="AD63" s="126"/>
      <c r="AE63" s="25" t="s">
        <v>0</v>
      </c>
    </row>
    <row r="64" spans="1:31" ht="14.25" hidden="1" customHeight="1">
      <c r="A64" s="20"/>
      <c r="B64" s="123" t="s">
        <v>6</v>
      </c>
      <c r="C64" s="123"/>
      <c r="D64" s="123"/>
      <c r="E64" s="123"/>
      <c r="F64" s="123"/>
      <c r="G64" s="123"/>
      <c r="H64" s="123"/>
      <c r="I64" s="123"/>
      <c r="J64" s="124"/>
      <c r="K64" s="47">
        <v>17</v>
      </c>
      <c r="L64" s="46">
        <v>7</v>
      </c>
      <c r="M64" s="46">
        <v>2</v>
      </c>
      <c r="N64" s="45" t="s">
        <v>50</v>
      </c>
      <c r="O64" s="44" t="s">
        <v>4</v>
      </c>
      <c r="P64" s="125"/>
      <c r="Q64" s="125"/>
      <c r="R64" s="43">
        <v>0</v>
      </c>
      <c r="S64" s="42">
        <v>0</v>
      </c>
      <c r="T64" s="42">
        <v>0</v>
      </c>
      <c r="U64" s="42">
        <v>0</v>
      </c>
      <c r="V64" s="41">
        <v>0</v>
      </c>
      <c r="W64" s="40">
        <v>2277.1</v>
      </c>
      <c r="X64" s="39">
        <v>0</v>
      </c>
      <c r="Y64" s="38"/>
      <c r="Z64" s="37">
        <v>0</v>
      </c>
      <c r="AA64" s="37">
        <v>0</v>
      </c>
      <c r="AB64" s="126"/>
      <c r="AC64" s="126"/>
      <c r="AD64" s="126"/>
      <c r="AE64" s="25" t="s">
        <v>0</v>
      </c>
    </row>
    <row r="65" spans="1:31" ht="21.75" customHeight="1">
      <c r="A65" s="20"/>
      <c r="B65" s="123" t="s">
        <v>49</v>
      </c>
      <c r="C65" s="123"/>
      <c r="D65" s="123"/>
      <c r="E65" s="123"/>
      <c r="F65" s="123"/>
      <c r="G65" s="123"/>
      <c r="H65" s="123"/>
      <c r="I65" s="123"/>
      <c r="J65" s="124"/>
      <c r="K65" s="47">
        <v>17</v>
      </c>
      <c r="L65" s="46">
        <v>7</v>
      </c>
      <c r="M65" s="46">
        <v>2</v>
      </c>
      <c r="N65" s="45" t="s">
        <v>39</v>
      </c>
      <c r="O65" s="44" t="s">
        <v>0</v>
      </c>
      <c r="P65" s="125"/>
      <c r="Q65" s="125"/>
      <c r="R65" s="43">
        <v>0</v>
      </c>
      <c r="S65" s="42">
        <v>0</v>
      </c>
      <c r="T65" s="42">
        <v>0</v>
      </c>
      <c r="U65" s="42">
        <v>0</v>
      </c>
      <c r="V65" s="41">
        <v>0</v>
      </c>
      <c r="W65" s="40">
        <f>-198.9-531.7</f>
        <v>-730.6</v>
      </c>
      <c r="X65" s="39">
        <v>3577.4</v>
      </c>
      <c r="Y65" s="38"/>
      <c r="Z65" s="37">
        <v>0</v>
      </c>
      <c r="AA65" s="37">
        <v>0</v>
      </c>
      <c r="AB65" s="126"/>
      <c r="AC65" s="126"/>
      <c r="AD65" s="126"/>
      <c r="AE65" s="25" t="s">
        <v>0</v>
      </c>
    </row>
    <row r="66" spans="1:31" ht="14.25" customHeight="1">
      <c r="A66" s="20"/>
      <c r="B66" s="123" t="s">
        <v>34</v>
      </c>
      <c r="C66" s="123"/>
      <c r="D66" s="123"/>
      <c r="E66" s="123"/>
      <c r="F66" s="123"/>
      <c r="G66" s="123"/>
      <c r="H66" s="123"/>
      <c r="I66" s="123"/>
      <c r="J66" s="124"/>
      <c r="K66" s="47">
        <v>17</v>
      </c>
      <c r="L66" s="46">
        <v>7</v>
      </c>
      <c r="M66" s="46">
        <v>2</v>
      </c>
      <c r="N66" s="45" t="s">
        <v>39</v>
      </c>
      <c r="O66" s="44" t="s">
        <v>33</v>
      </c>
      <c r="P66" s="125"/>
      <c r="Q66" s="125"/>
      <c r="R66" s="43">
        <v>0</v>
      </c>
      <c r="S66" s="42">
        <v>0</v>
      </c>
      <c r="T66" s="42">
        <v>0</v>
      </c>
      <c r="U66" s="42">
        <v>0</v>
      </c>
      <c r="V66" s="41">
        <v>0</v>
      </c>
      <c r="W66" s="40">
        <v>-84</v>
      </c>
      <c r="X66" s="39">
        <v>1798.1</v>
      </c>
      <c r="Y66" s="38"/>
      <c r="Z66" s="37">
        <v>0</v>
      </c>
      <c r="AA66" s="37">
        <v>0</v>
      </c>
      <c r="AB66" s="126"/>
      <c r="AC66" s="126"/>
      <c r="AD66" s="126"/>
      <c r="AE66" s="25" t="s">
        <v>0</v>
      </c>
    </row>
    <row r="67" spans="1:31" ht="21.75" customHeight="1">
      <c r="A67" s="20"/>
      <c r="B67" s="123" t="s">
        <v>32</v>
      </c>
      <c r="C67" s="123"/>
      <c r="D67" s="123"/>
      <c r="E67" s="123"/>
      <c r="F67" s="123"/>
      <c r="G67" s="123"/>
      <c r="H67" s="123"/>
      <c r="I67" s="123"/>
      <c r="J67" s="124"/>
      <c r="K67" s="47">
        <v>17</v>
      </c>
      <c r="L67" s="46">
        <v>7</v>
      </c>
      <c r="M67" s="46">
        <v>2</v>
      </c>
      <c r="N67" s="45" t="s">
        <v>39</v>
      </c>
      <c r="O67" s="44" t="s">
        <v>31</v>
      </c>
      <c r="P67" s="125"/>
      <c r="Q67" s="125"/>
      <c r="R67" s="43">
        <v>0</v>
      </c>
      <c r="S67" s="42">
        <v>0</v>
      </c>
      <c r="T67" s="42">
        <v>0</v>
      </c>
      <c r="U67" s="42">
        <v>0</v>
      </c>
      <c r="V67" s="41">
        <v>0</v>
      </c>
      <c r="W67" s="40">
        <v>15.5</v>
      </c>
      <c r="X67" s="39">
        <v>15.5</v>
      </c>
      <c r="Y67" s="38"/>
      <c r="Z67" s="37">
        <v>0</v>
      </c>
      <c r="AA67" s="37">
        <v>0</v>
      </c>
      <c r="AB67" s="126"/>
      <c r="AC67" s="126"/>
      <c r="AD67" s="126"/>
      <c r="AE67" s="25" t="s">
        <v>0</v>
      </c>
    </row>
    <row r="68" spans="1:31" ht="42.75" customHeight="1">
      <c r="A68" s="20"/>
      <c r="B68" s="123" t="s">
        <v>48</v>
      </c>
      <c r="C68" s="123"/>
      <c r="D68" s="123"/>
      <c r="E68" s="123"/>
      <c r="F68" s="123"/>
      <c r="G68" s="123"/>
      <c r="H68" s="123"/>
      <c r="I68" s="123"/>
      <c r="J68" s="124"/>
      <c r="K68" s="47">
        <v>17</v>
      </c>
      <c r="L68" s="46">
        <v>7</v>
      </c>
      <c r="M68" s="46">
        <v>2</v>
      </c>
      <c r="N68" s="45" t="s">
        <v>39</v>
      </c>
      <c r="O68" s="44" t="s">
        <v>47</v>
      </c>
      <c r="P68" s="125"/>
      <c r="Q68" s="125"/>
      <c r="R68" s="43">
        <v>0</v>
      </c>
      <c r="S68" s="42">
        <v>0</v>
      </c>
      <c r="T68" s="42">
        <v>0</v>
      </c>
      <c r="U68" s="42">
        <v>0</v>
      </c>
      <c r="V68" s="41">
        <v>0</v>
      </c>
      <c r="W68" s="40">
        <v>9.6999999999999993</v>
      </c>
      <c r="X68" s="39">
        <v>2</v>
      </c>
      <c r="Y68" s="38"/>
      <c r="Z68" s="37">
        <v>0</v>
      </c>
      <c r="AA68" s="37">
        <v>0</v>
      </c>
      <c r="AB68" s="126"/>
      <c r="AC68" s="126"/>
      <c r="AD68" s="126"/>
      <c r="AE68" s="25" t="s">
        <v>0</v>
      </c>
    </row>
    <row r="69" spans="1:31" ht="32.25" customHeight="1">
      <c r="A69" s="20"/>
      <c r="B69" s="123" t="s">
        <v>46</v>
      </c>
      <c r="C69" s="123"/>
      <c r="D69" s="123"/>
      <c r="E69" s="123"/>
      <c r="F69" s="123"/>
      <c r="G69" s="123"/>
      <c r="H69" s="123"/>
      <c r="I69" s="123"/>
      <c r="J69" s="124"/>
      <c r="K69" s="47">
        <v>17</v>
      </c>
      <c r="L69" s="46">
        <v>7</v>
      </c>
      <c r="M69" s="46">
        <v>2</v>
      </c>
      <c r="N69" s="45" t="s">
        <v>39</v>
      </c>
      <c r="O69" s="44" t="s">
        <v>45</v>
      </c>
      <c r="P69" s="125"/>
      <c r="Q69" s="125"/>
      <c r="R69" s="43">
        <v>0</v>
      </c>
      <c r="S69" s="42">
        <v>0</v>
      </c>
      <c r="T69" s="42">
        <v>0</v>
      </c>
      <c r="U69" s="42">
        <v>0</v>
      </c>
      <c r="V69" s="41">
        <v>0</v>
      </c>
      <c r="W69" s="40">
        <v>100.3</v>
      </c>
      <c r="X69" s="39">
        <v>438.8</v>
      </c>
      <c r="Y69" s="38"/>
      <c r="Z69" s="37">
        <v>0</v>
      </c>
      <c r="AA69" s="37">
        <v>0</v>
      </c>
      <c r="AB69" s="126"/>
      <c r="AC69" s="126"/>
      <c r="AD69" s="126"/>
      <c r="AE69" s="25" t="s">
        <v>0</v>
      </c>
    </row>
    <row r="70" spans="1:31" ht="14.25" customHeight="1">
      <c r="A70" s="20"/>
      <c r="B70" s="123" t="s">
        <v>6</v>
      </c>
      <c r="C70" s="123"/>
      <c r="D70" s="123"/>
      <c r="E70" s="123"/>
      <c r="F70" s="123"/>
      <c r="G70" s="123"/>
      <c r="H70" s="123"/>
      <c r="I70" s="123"/>
      <c r="J70" s="124"/>
      <c r="K70" s="47">
        <v>17</v>
      </c>
      <c r="L70" s="46">
        <v>7</v>
      </c>
      <c r="M70" s="46">
        <v>2</v>
      </c>
      <c r="N70" s="45" t="s">
        <v>39</v>
      </c>
      <c r="O70" s="44" t="s">
        <v>4</v>
      </c>
      <c r="P70" s="125"/>
      <c r="Q70" s="125"/>
      <c r="R70" s="43">
        <v>0</v>
      </c>
      <c r="S70" s="42">
        <v>0</v>
      </c>
      <c r="T70" s="42">
        <v>0</v>
      </c>
      <c r="U70" s="42">
        <v>0</v>
      </c>
      <c r="V70" s="41">
        <v>0</v>
      </c>
      <c r="W70" s="40">
        <f>-168.1-531.7</f>
        <v>-699.80000000000007</v>
      </c>
      <c r="X70" s="39">
        <v>1281.0999999999999</v>
      </c>
      <c r="Y70" s="38"/>
      <c r="Z70" s="37">
        <v>0</v>
      </c>
      <c r="AA70" s="37">
        <v>0</v>
      </c>
      <c r="AB70" s="126"/>
      <c r="AC70" s="126"/>
      <c r="AD70" s="126"/>
      <c r="AE70" s="25" t="s">
        <v>0</v>
      </c>
    </row>
    <row r="71" spans="1:31" ht="32.25" customHeight="1">
      <c r="A71" s="20"/>
      <c r="B71" s="123" t="s">
        <v>44</v>
      </c>
      <c r="C71" s="123"/>
      <c r="D71" s="123"/>
      <c r="E71" s="123"/>
      <c r="F71" s="123"/>
      <c r="G71" s="123"/>
      <c r="H71" s="123"/>
      <c r="I71" s="123"/>
      <c r="J71" s="124"/>
      <c r="K71" s="47">
        <v>17</v>
      </c>
      <c r="L71" s="46">
        <v>7</v>
      </c>
      <c r="M71" s="46">
        <v>2</v>
      </c>
      <c r="N71" s="45" t="s">
        <v>39</v>
      </c>
      <c r="O71" s="44" t="s">
        <v>43</v>
      </c>
      <c r="P71" s="125"/>
      <c r="Q71" s="125"/>
      <c r="R71" s="43">
        <v>0</v>
      </c>
      <c r="S71" s="42">
        <v>0</v>
      </c>
      <c r="T71" s="42">
        <v>0</v>
      </c>
      <c r="U71" s="42">
        <v>0</v>
      </c>
      <c r="V71" s="41">
        <v>0</v>
      </c>
      <c r="W71" s="40">
        <v>42.4</v>
      </c>
      <c r="X71" s="39">
        <v>41.5</v>
      </c>
      <c r="Y71" s="38"/>
      <c r="Z71" s="37">
        <v>0</v>
      </c>
      <c r="AA71" s="37">
        <v>0</v>
      </c>
      <c r="AB71" s="126"/>
      <c r="AC71" s="126"/>
      <c r="AD71" s="126"/>
      <c r="AE71" s="25" t="s">
        <v>0</v>
      </c>
    </row>
    <row r="72" spans="1:31" ht="21.75" customHeight="1">
      <c r="A72" s="20"/>
      <c r="B72" s="123" t="s">
        <v>42</v>
      </c>
      <c r="C72" s="123"/>
      <c r="D72" s="123"/>
      <c r="E72" s="123"/>
      <c r="F72" s="123"/>
      <c r="G72" s="123"/>
      <c r="H72" s="123"/>
      <c r="I72" s="123"/>
      <c r="J72" s="124"/>
      <c r="K72" s="47">
        <v>17</v>
      </c>
      <c r="L72" s="46">
        <v>7</v>
      </c>
      <c r="M72" s="46">
        <v>2</v>
      </c>
      <c r="N72" s="45" t="s">
        <v>39</v>
      </c>
      <c r="O72" s="44" t="s">
        <v>41</v>
      </c>
      <c r="P72" s="125"/>
      <c r="Q72" s="125"/>
      <c r="R72" s="43">
        <v>0</v>
      </c>
      <c r="S72" s="42">
        <v>0</v>
      </c>
      <c r="T72" s="42">
        <v>0</v>
      </c>
      <c r="U72" s="42">
        <v>0</v>
      </c>
      <c r="V72" s="41">
        <v>0</v>
      </c>
      <c r="W72" s="40">
        <v>-173.7</v>
      </c>
      <c r="X72" s="39">
        <v>0</v>
      </c>
      <c r="Y72" s="38"/>
      <c r="Z72" s="37">
        <v>0</v>
      </c>
      <c r="AA72" s="37">
        <v>0</v>
      </c>
      <c r="AB72" s="126"/>
      <c r="AC72" s="126"/>
      <c r="AD72" s="126"/>
      <c r="AE72" s="25" t="s">
        <v>0</v>
      </c>
    </row>
    <row r="73" spans="1:31" ht="14.25" customHeight="1">
      <c r="A73" s="20"/>
      <c r="B73" s="123" t="s">
        <v>40</v>
      </c>
      <c r="C73" s="123"/>
      <c r="D73" s="123"/>
      <c r="E73" s="123"/>
      <c r="F73" s="123"/>
      <c r="G73" s="123"/>
      <c r="H73" s="123"/>
      <c r="I73" s="123"/>
      <c r="J73" s="124"/>
      <c r="K73" s="47">
        <v>17</v>
      </c>
      <c r="L73" s="46">
        <v>7</v>
      </c>
      <c r="M73" s="46">
        <v>2</v>
      </c>
      <c r="N73" s="45" t="s">
        <v>39</v>
      </c>
      <c r="O73" s="44" t="s">
        <v>38</v>
      </c>
      <c r="P73" s="125"/>
      <c r="Q73" s="125"/>
      <c r="R73" s="43">
        <v>0</v>
      </c>
      <c r="S73" s="42">
        <v>0</v>
      </c>
      <c r="T73" s="42">
        <v>0</v>
      </c>
      <c r="U73" s="42">
        <v>0</v>
      </c>
      <c r="V73" s="41">
        <v>0</v>
      </c>
      <c r="W73" s="40">
        <v>59</v>
      </c>
      <c r="X73" s="39">
        <v>0.4</v>
      </c>
      <c r="Y73" s="38"/>
      <c r="Z73" s="37">
        <v>0</v>
      </c>
      <c r="AA73" s="37">
        <v>0</v>
      </c>
      <c r="AB73" s="126"/>
      <c r="AC73" s="126"/>
      <c r="AD73" s="126"/>
      <c r="AE73" s="25" t="s">
        <v>0</v>
      </c>
    </row>
    <row r="74" spans="1:31" ht="32.25" customHeight="1">
      <c r="A74" s="20"/>
      <c r="B74" s="123" t="s">
        <v>37</v>
      </c>
      <c r="C74" s="123"/>
      <c r="D74" s="123"/>
      <c r="E74" s="123"/>
      <c r="F74" s="123"/>
      <c r="G74" s="123"/>
      <c r="H74" s="123"/>
      <c r="I74" s="123"/>
      <c r="J74" s="124"/>
      <c r="K74" s="47">
        <v>17</v>
      </c>
      <c r="L74" s="46">
        <v>7</v>
      </c>
      <c r="M74" s="46">
        <v>2</v>
      </c>
      <c r="N74" s="45" t="s">
        <v>36</v>
      </c>
      <c r="O74" s="44" t="s">
        <v>0</v>
      </c>
      <c r="P74" s="125"/>
      <c r="Q74" s="125"/>
      <c r="R74" s="43">
        <v>0</v>
      </c>
      <c r="S74" s="42">
        <v>0</v>
      </c>
      <c r="T74" s="42">
        <v>0</v>
      </c>
      <c r="U74" s="42">
        <v>0</v>
      </c>
      <c r="V74" s="41">
        <v>0</v>
      </c>
      <c r="W74" s="40">
        <v>-513</v>
      </c>
      <c r="X74" s="39">
        <v>0</v>
      </c>
      <c r="Y74" s="38"/>
      <c r="Z74" s="37">
        <v>0</v>
      </c>
      <c r="AA74" s="37">
        <v>0</v>
      </c>
      <c r="AB74" s="126"/>
      <c r="AC74" s="126"/>
      <c r="AD74" s="126"/>
      <c r="AE74" s="25" t="s">
        <v>0</v>
      </c>
    </row>
    <row r="75" spans="1:31" ht="14.25" customHeight="1">
      <c r="A75" s="20"/>
      <c r="B75" s="123" t="s">
        <v>6</v>
      </c>
      <c r="C75" s="123"/>
      <c r="D75" s="123"/>
      <c r="E75" s="123"/>
      <c r="F75" s="123"/>
      <c r="G75" s="123"/>
      <c r="H75" s="123"/>
      <c r="I75" s="123"/>
      <c r="J75" s="124"/>
      <c r="K75" s="47">
        <v>17</v>
      </c>
      <c r="L75" s="46">
        <v>7</v>
      </c>
      <c r="M75" s="46">
        <v>2</v>
      </c>
      <c r="N75" s="45" t="s">
        <v>36</v>
      </c>
      <c r="O75" s="44" t="s">
        <v>4</v>
      </c>
      <c r="P75" s="125"/>
      <c r="Q75" s="125"/>
      <c r="R75" s="43">
        <v>0</v>
      </c>
      <c r="S75" s="42">
        <v>0</v>
      </c>
      <c r="T75" s="42">
        <v>0</v>
      </c>
      <c r="U75" s="42">
        <v>0</v>
      </c>
      <c r="V75" s="41">
        <v>0</v>
      </c>
      <c r="W75" s="40">
        <v>-513</v>
      </c>
      <c r="X75" s="39">
        <v>0</v>
      </c>
      <c r="Y75" s="38"/>
      <c r="Z75" s="37">
        <v>0</v>
      </c>
      <c r="AA75" s="37">
        <v>0</v>
      </c>
      <c r="AB75" s="126"/>
      <c r="AC75" s="126"/>
      <c r="AD75" s="126"/>
      <c r="AE75" s="25" t="s">
        <v>0</v>
      </c>
    </row>
    <row r="76" spans="1:31" ht="53.25" customHeight="1">
      <c r="A76" s="20"/>
      <c r="B76" s="123" t="s">
        <v>35</v>
      </c>
      <c r="C76" s="123"/>
      <c r="D76" s="123"/>
      <c r="E76" s="123"/>
      <c r="F76" s="123"/>
      <c r="G76" s="123"/>
      <c r="H76" s="123"/>
      <c r="I76" s="123"/>
      <c r="J76" s="124"/>
      <c r="K76" s="47">
        <v>17</v>
      </c>
      <c r="L76" s="46">
        <v>7</v>
      </c>
      <c r="M76" s="46">
        <v>2</v>
      </c>
      <c r="N76" s="45" t="s">
        <v>30</v>
      </c>
      <c r="O76" s="44" t="s">
        <v>0</v>
      </c>
      <c r="P76" s="125"/>
      <c r="Q76" s="125"/>
      <c r="R76" s="43">
        <v>0</v>
      </c>
      <c r="S76" s="42">
        <v>0</v>
      </c>
      <c r="T76" s="42">
        <v>0</v>
      </c>
      <c r="U76" s="42">
        <v>0</v>
      </c>
      <c r="V76" s="41">
        <v>0</v>
      </c>
      <c r="W76" s="40">
        <v>0</v>
      </c>
      <c r="X76" s="39">
        <v>8275.7000000000007</v>
      </c>
      <c r="Y76" s="38"/>
      <c r="Z76" s="37">
        <v>0</v>
      </c>
      <c r="AA76" s="37">
        <v>0</v>
      </c>
      <c r="AB76" s="126"/>
      <c r="AC76" s="126"/>
      <c r="AD76" s="126"/>
      <c r="AE76" s="25" t="s">
        <v>0</v>
      </c>
    </row>
    <row r="77" spans="1:31" ht="14.25" customHeight="1">
      <c r="A77" s="20"/>
      <c r="B77" s="123" t="s">
        <v>34</v>
      </c>
      <c r="C77" s="123"/>
      <c r="D77" s="123"/>
      <c r="E77" s="123"/>
      <c r="F77" s="123"/>
      <c r="G77" s="123"/>
      <c r="H77" s="123"/>
      <c r="I77" s="123"/>
      <c r="J77" s="124"/>
      <c r="K77" s="47">
        <v>17</v>
      </c>
      <c r="L77" s="46">
        <v>7</v>
      </c>
      <c r="M77" s="46">
        <v>2</v>
      </c>
      <c r="N77" s="45" t="s">
        <v>30</v>
      </c>
      <c r="O77" s="44" t="s">
        <v>33</v>
      </c>
      <c r="P77" s="125"/>
      <c r="Q77" s="125"/>
      <c r="R77" s="43">
        <v>0</v>
      </c>
      <c r="S77" s="42">
        <v>0</v>
      </c>
      <c r="T77" s="42">
        <v>0</v>
      </c>
      <c r="U77" s="42">
        <v>0</v>
      </c>
      <c r="V77" s="41">
        <v>0</v>
      </c>
      <c r="W77" s="40">
        <v>0</v>
      </c>
      <c r="X77" s="39">
        <v>6231.2</v>
      </c>
      <c r="Y77" s="38"/>
      <c r="Z77" s="37">
        <v>0</v>
      </c>
      <c r="AA77" s="37">
        <v>0</v>
      </c>
      <c r="AB77" s="126"/>
      <c r="AC77" s="126"/>
      <c r="AD77" s="126"/>
      <c r="AE77" s="25" t="s">
        <v>0</v>
      </c>
    </row>
    <row r="78" spans="1:31" ht="21.75" customHeight="1">
      <c r="A78" s="20"/>
      <c r="B78" s="123" t="s">
        <v>32</v>
      </c>
      <c r="C78" s="123"/>
      <c r="D78" s="123"/>
      <c r="E78" s="123"/>
      <c r="F78" s="123"/>
      <c r="G78" s="123"/>
      <c r="H78" s="123"/>
      <c r="I78" s="123"/>
      <c r="J78" s="124"/>
      <c r="K78" s="47">
        <v>17</v>
      </c>
      <c r="L78" s="46">
        <v>7</v>
      </c>
      <c r="M78" s="46">
        <v>2</v>
      </c>
      <c r="N78" s="45" t="s">
        <v>30</v>
      </c>
      <c r="O78" s="44" t="s">
        <v>31</v>
      </c>
      <c r="P78" s="125"/>
      <c r="Q78" s="125"/>
      <c r="R78" s="43">
        <v>0</v>
      </c>
      <c r="S78" s="42">
        <v>0</v>
      </c>
      <c r="T78" s="42">
        <v>0</v>
      </c>
      <c r="U78" s="42">
        <v>0</v>
      </c>
      <c r="V78" s="41">
        <v>0</v>
      </c>
      <c r="W78" s="40">
        <v>-20.2</v>
      </c>
      <c r="X78" s="39">
        <v>0.1</v>
      </c>
      <c r="Y78" s="38"/>
      <c r="Z78" s="37">
        <v>0</v>
      </c>
      <c r="AA78" s="37">
        <v>0</v>
      </c>
      <c r="AB78" s="126"/>
      <c r="AC78" s="126"/>
      <c r="AD78" s="126"/>
      <c r="AE78" s="25" t="s">
        <v>0</v>
      </c>
    </row>
    <row r="79" spans="1:31" ht="14.25" customHeight="1">
      <c r="A79" s="20"/>
      <c r="B79" s="123" t="s">
        <v>6</v>
      </c>
      <c r="C79" s="123"/>
      <c r="D79" s="123"/>
      <c r="E79" s="123"/>
      <c r="F79" s="123"/>
      <c r="G79" s="123"/>
      <c r="H79" s="123"/>
      <c r="I79" s="123"/>
      <c r="J79" s="124"/>
      <c r="K79" s="47">
        <v>17</v>
      </c>
      <c r="L79" s="46">
        <v>7</v>
      </c>
      <c r="M79" s="46">
        <v>2</v>
      </c>
      <c r="N79" s="45" t="s">
        <v>30</v>
      </c>
      <c r="O79" s="44" t="s">
        <v>4</v>
      </c>
      <c r="P79" s="125"/>
      <c r="Q79" s="125"/>
      <c r="R79" s="43">
        <v>0</v>
      </c>
      <c r="S79" s="42">
        <v>0</v>
      </c>
      <c r="T79" s="42">
        <v>0</v>
      </c>
      <c r="U79" s="42">
        <v>0</v>
      </c>
      <c r="V79" s="41">
        <v>0</v>
      </c>
      <c r="W79" s="40">
        <v>20.2</v>
      </c>
      <c r="X79" s="39">
        <v>869.4</v>
      </c>
      <c r="Y79" s="38"/>
      <c r="Z79" s="37">
        <v>0</v>
      </c>
      <c r="AA79" s="37">
        <v>0</v>
      </c>
      <c r="AB79" s="126"/>
      <c r="AC79" s="126"/>
      <c r="AD79" s="126"/>
      <c r="AE79" s="25" t="s">
        <v>0</v>
      </c>
    </row>
    <row r="80" spans="1:31" ht="32.25" customHeight="1">
      <c r="A80" s="20"/>
      <c r="B80" s="123" t="s">
        <v>124</v>
      </c>
      <c r="C80" s="123"/>
      <c r="D80" s="123"/>
      <c r="E80" s="123"/>
      <c r="F80" s="123"/>
      <c r="G80" s="123"/>
      <c r="H80" s="123"/>
      <c r="I80" s="123"/>
      <c r="J80" s="124"/>
      <c r="K80" s="151">
        <v>17</v>
      </c>
      <c r="L80" s="150">
        <v>7</v>
      </c>
      <c r="M80" s="150">
        <v>2</v>
      </c>
      <c r="N80" s="149" t="s">
        <v>125</v>
      </c>
      <c r="O80" s="148" t="s">
        <v>0</v>
      </c>
      <c r="P80" s="125"/>
      <c r="Q80" s="125"/>
      <c r="R80" s="147">
        <v>0</v>
      </c>
      <c r="S80" s="146">
        <v>0</v>
      </c>
      <c r="T80" s="146">
        <v>0</v>
      </c>
      <c r="U80" s="146">
        <v>0</v>
      </c>
      <c r="V80" s="145">
        <v>0</v>
      </c>
      <c r="W80" s="144">
        <v>-42.1</v>
      </c>
      <c r="X80" s="143">
        <v>1523.7</v>
      </c>
      <c r="Y80" s="142"/>
      <c r="Z80" s="141">
        <v>0</v>
      </c>
      <c r="AA80" s="141">
        <v>0</v>
      </c>
      <c r="AB80" s="126"/>
      <c r="AC80" s="126"/>
      <c r="AD80" s="126"/>
      <c r="AE80" s="25" t="s">
        <v>0</v>
      </c>
    </row>
    <row r="81" spans="1:31" ht="14.25" customHeight="1">
      <c r="A81" s="20"/>
      <c r="B81" s="123" t="s">
        <v>46</v>
      </c>
      <c r="C81" s="123"/>
      <c r="D81" s="123"/>
      <c r="E81" s="123"/>
      <c r="F81" s="123"/>
      <c r="G81" s="123"/>
      <c r="H81" s="123"/>
      <c r="I81" s="123"/>
      <c r="J81" s="124"/>
      <c r="K81" s="151">
        <v>17</v>
      </c>
      <c r="L81" s="150">
        <v>7</v>
      </c>
      <c r="M81" s="150">
        <v>2</v>
      </c>
      <c r="N81" s="149" t="s">
        <v>125</v>
      </c>
      <c r="O81" s="148" t="s">
        <v>45</v>
      </c>
      <c r="P81" s="125"/>
      <c r="Q81" s="125"/>
      <c r="R81" s="147">
        <v>0</v>
      </c>
      <c r="S81" s="146">
        <v>0</v>
      </c>
      <c r="T81" s="146">
        <v>0</v>
      </c>
      <c r="U81" s="146">
        <v>0</v>
      </c>
      <c r="V81" s="145">
        <v>0</v>
      </c>
      <c r="W81" s="144">
        <v>-42.1</v>
      </c>
      <c r="X81" s="143">
        <v>353.3</v>
      </c>
      <c r="Y81" s="142"/>
      <c r="Z81" s="141">
        <v>0</v>
      </c>
      <c r="AA81" s="141">
        <v>0</v>
      </c>
      <c r="AB81" s="126"/>
      <c r="AC81" s="126"/>
      <c r="AD81" s="126"/>
      <c r="AE81" s="25" t="s">
        <v>0</v>
      </c>
    </row>
    <row r="82" spans="1:31" ht="32.25" customHeight="1">
      <c r="A82" s="20"/>
      <c r="B82" s="123" t="s">
        <v>29</v>
      </c>
      <c r="C82" s="123"/>
      <c r="D82" s="123"/>
      <c r="E82" s="123"/>
      <c r="F82" s="123"/>
      <c r="G82" s="123"/>
      <c r="H82" s="123"/>
      <c r="I82" s="123"/>
      <c r="J82" s="124"/>
      <c r="K82" s="47">
        <v>17</v>
      </c>
      <c r="L82" s="46">
        <v>7</v>
      </c>
      <c r="M82" s="46">
        <v>2</v>
      </c>
      <c r="N82" s="45" t="s">
        <v>28</v>
      </c>
      <c r="O82" s="44" t="s">
        <v>0</v>
      </c>
      <c r="P82" s="125"/>
      <c r="Q82" s="125"/>
      <c r="R82" s="43">
        <v>0</v>
      </c>
      <c r="S82" s="42">
        <v>0</v>
      </c>
      <c r="T82" s="42">
        <v>0</v>
      </c>
      <c r="U82" s="42">
        <v>0</v>
      </c>
      <c r="V82" s="41">
        <v>0</v>
      </c>
      <c r="W82" s="40">
        <v>84</v>
      </c>
      <c r="X82" s="39">
        <v>69.3</v>
      </c>
      <c r="Y82" s="38"/>
      <c r="Z82" s="37">
        <v>0</v>
      </c>
      <c r="AA82" s="37">
        <v>0</v>
      </c>
      <c r="AB82" s="126"/>
      <c r="AC82" s="126"/>
      <c r="AD82" s="126"/>
      <c r="AE82" s="25" t="s">
        <v>0</v>
      </c>
    </row>
    <row r="83" spans="1:31" ht="14.25" customHeight="1">
      <c r="A83" s="20"/>
      <c r="B83" s="123" t="s">
        <v>6</v>
      </c>
      <c r="C83" s="123"/>
      <c r="D83" s="123"/>
      <c r="E83" s="123"/>
      <c r="F83" s="123"/>
      <c r="G83" s="123"/>
      <c r="H83" s="123"/>
      <c r="I83" s="123"/>
      <c r="J83" s="124"/>
      <c r="K83" s="47">
        <v>17</v>
      </c>
      <c r="L83" s="46">
        <v>7</v>
      </c>
      <c r="M83" s="46">
        <v>2</v>
      </c>
      <c r="N83" s="45" t="s">
        <v>28</v>
      </c>
      <c r="O83" s="44" t="s">
        <v>4</v>
      </c>
      <c r="P83" s="125"/>
      <c r="Q83" s="125"/>
      <c r="R83" s="43">
        <v>0</v>
      </c>
      <c r="S83" s="42">
        <v>0</v>
      </c>
      <c r="T83" s="42">
        <v>0</v>
      </c>
      <c r="U83" s="42">
        <v>0</v>
      </c>
      <c r="V83" s="41">
        <v>0</v>
      </c>
      <c r="W83" s="40">
        <v>84</v>
      </c>
      <c r="X83" s="39">
        <v>69.3</v>
      </c>
      <c r="Y83" s="38"/>
      <c r="Z83" s="37">
        <v>0</v>
      </c>
      <c r="AA83" s="37">
        <v>0</v>
      </c>
      <c r="AB83" s="126"/>
      <c r="AC83" s="126"/>
      <c r="AD83" s="126"/>
      <c r="AE83" s="25" t="s">
        <v>0</v>
      </c>
    </row>
    <row r="84" spans="1:31" ht="14.25" customHeight="1">
      <c r="A84" s="20"/>
      <c r="B84" s="131" t="s">
        <v>27</v>
      </c>
      <c r="C84" s="131"/>
      <c r="D84" s="131"/>
      <c r="E84" s="131"/>
      <c r="F84" s="131"/>
      <c r="G84" s="131"/>
      <c r="H84" s="131"/>
      <c r="I84" s="131"/>
      <c r="J84" s="132"/>
      <c r="K84" s="53">
        <v>17</v>
      </c>
      <c r="L84" s="52">
        <v>7</v>
      </c>
      <c r="M84" s="52">
        <v>3</v>
      </c>
      <c r="N84" s="51" t="s">
        <v>0</v>
      </c>
      <c r="O84" s="50" t="s">
        <v>0</v>
      </c>
      <c r="P84" s="133"/>
      <c r="Q84" s="133"/>
      <c r="R84" s="43">
        <v>0</v>
      </c>
      <c r="S84" s="42">
        <v>0</v>
      </c>
      <c r="T84" s="42">
        <v>0</v>
      </c>
      <c r="U84" s="42">
        <v>0</v>
      </c>
      <c r="V84" s="41">
        <v>0</v>
      </c>
      <c r="W84" s="49">
        <v>208.7</v>
      </c>
      <c r="X84" s="39">
        <v>1509.2</v>
      </c>
      <c r="Y84" s="38"/>
      <c r="Z84" s="48">
        <v>0</v>
      </c>
      <c r="AA84" s="48">
        <v>0</v>
      </c>
      <c r="AB84" s="134"/>
      <c r="AC84" s="134"/>
      <c r="AD84" s="134"/>
      <c r="AE84" s="25" t="s">
        <v>0</v>
      </c>
    </row>
    <row r="85" spans="1:31" ht="14.25" customHeight="1">
      <c r="A85" s="20"/>
      <c r="B85" s="123" t="s">
        <v>26</v>
      </c>
      <c r="C85" s="123"/>
      <c r="D85" s="123"/>
      <c r="E85" s="123"/>
      <c r="F85" s="123"/>
      <c r="G85" s="123"/>
      <c r="H85" s="123"/>
      <c r="I85" s="123"/>
      <c r="J85" s="124"/>
      <c r="K85" s="47">
        <v>17</v>
      </c>
      <c r="L85" s="46">
        <v>7</v>
      </c>
      <c r="M85" s="46">
        <v>3</v>
      </c>
      <c r="N85" s="45" t="s">
        <v>25</v>
      </c>
      <c r="O85" s="44" t="s">
        <v>0</v>
      </c>
      <c r="P85" s="125"/>
      <c r="Q85" s="125"/>
      <c r="R85" s="43">
        <v>0</v>
      </c>
      <c r="S85" s="42">
        <v>0</v>
      </c>
      <c r="T85" s="42">
        <v>0</v>
      </c>
      <c r="U85" s="42">
        <v>0</v>
      </c>
      <c r="V85" s="41">
        <v>0</v>
      </c>
      <c r="W85" s="40">
        <v>208.7</v>
      </c>
      <c r="X85" s="39">
        <v>691.7</v>
      </c>
      <c r="Y85" s="38"/>
      <c r="Z85" s="37">
        <v>0</v>
      </c>
      <c r="AA85" s="37">
        <v>0</v>
      </c>
      <c r="AB85" s="126"/>
      <c r="AC85" s="126"/>
      <c r="AD85" s="126"/>
      <c r="AE85" s="25" t="s">
        <v>0</v>
      </c>
    </row>
    <row r="86" spans="1:31" ht="14.25" customHeight="1">
      <c r="A86" s="20"/>
      <c r="B86" s="123" t="s">
        <v>18</v>
      </c>
      <c r="C86" s="123"/>
      <c r="D86" s="123"/>
      <c r="E86" s="123"/>
      <c r="F86" s="123"/>
      <c r="G86" s="123"/>
      <c r="H86" s="123"/>
      <c r="I86" s="123"/>
      <c r="J86" s="124"/>
      <c r="K86" s="47">
        <v>17</v>
      </c>
      <c r="L86" s="46">
        <v>7</v>
      </c>
      <c r="M86" s="46">
        <v>3</v>
      </c>
      <c r="N86" s="45" t="s">
        <v>25</v>
      </c>
      <c r="O86" s="44" t="s">
        <v>16</v>
      </c>
      <c r="P86" s="125"/>
      <c r="Q86" s="125"/>
      <c r="R86" s="43">
        <v>0</v>
      </c>
      <c r="S86" s="42">
        <v>0</v>
      </c>
      <c r="T86" s="42">
        <v>0</v>
      </c>
      <c r="U86" s="42">
        <v>0</v>
      </c>
      <c r="V86" s="41">
        <v>0</v>
      </c>
      <c r="W86" s="40">
        <v>208.7</v>
      </c>
      <c r="X86" s="39">
        <v>364.8</v>
      </c>
      <c r="Y86" s="38"/>
      <c r="Z86" s="37">
        <v>0</v>
      </c>
      <c r="AA86" s="37">
        <v>0</v>
      </c>
      <c r="AB86" s="126"/>
      <c r="AC86" s="126"/>
      <c r="AD86" s="126"/>
      <c r="AE86" s="25" t="s">
        <v>0</v>
      </c>
    </row>
    <row r="87" spans="1:31" ht="14.25" customHeight="1">
      <c r="A87" s="20"/>
      <c r="B87" s="131" t="s">
        <v>24</v>
      </c>
      <c r="C87" s="131"/>
      <c r="D87" s="131"/>
      <c r="E87" s="131"/>
      <c r="F87" s="131"/>
      <c r="G87" s="131"/>
      <c r="H87" s="131"/>
      <c r="I87" s="131"/>
      <c r="J87" s="132"/>
      <c r="K87" s="53">
        <v>17</v>
      </c>
      <c r="L87" s="52">
        <v>7</v>
      </c>
      <c r="M87" s="52">
        <v>9</v>
      </c>
      <c r="N87" s="51" t="s">
        <v>0</v>
      </c>
      <c r="O87" s="50" t="s">
        <v>0</v>
      </c>
      <c r="P87" s="133"/>
      <c r="Q87" s="133"/>
      <c r="R87" s="43">
        <v>0</v>
      </c>
      <c r="S87" s="42">
        <v>0</v>
      </c>
      <c r="T87" s="42">
        <v>0</v>
      </c>
      <c r="U87" s="42">
        <v>0</v>
      </c>
      <c r="V87" s="41">
        <v>0</v>
      </c>
      <c r="W87" s="49">
        <v>0</v>
      </c>
      <c r="X87" s="39">
        <v>2795.7</v>
      </c>
      <c r="Y87" s="38"/>
      <c r="Z87" s="48">
        <v>0</v>
      </c>
      <c r="AA87" s="48">
        <v>0</v>
      </c>
      <c r="AB87" s="134"/>
      <c r="AC87" s="134"/>
      <c r="AD87" s="134"/>
      <c r="AE87" s="25" t="s">
        <v>0</v>
      </c>
    </row>
    <row r="88" spans="1:31" ht="21.75" customHeight="1">
      <c r="A88" s="20"/>
      <c r="B88" s="123" t="s">
        <v>23</v>
      </c>
      <c r="C88" s="123"/>
      <c r="D88" s="123"/>
      <c r="E88" s="123"/>
      <c r="F88" s="123"/>
      <c r="G88" s="123"/>
      <c r="H88" s="123"/>
      <c r="I88" s="123"/>
      <c r="J88" s="124"/>
      <c r="K88" s="47">
        <v>17</v>
      </c>
      <c r="L88" s="46">
        <v>7</v>
      </c>
      <c r="M88" s="46">
        <v>9</v>
      </c>
      <c r="N88" s="45" t="s">
        <v>22</v>
      </c>
      <c r="O88" s="44" t="s">
        <v>0</v>
      </c>
      <c r="P88" s="125"/>
      <c r="Q88" s="125"/>
      <c r="R88" s="43">
        <v>0</v>
      </c>
      <c r="S88" s="42">
        <v>0</v>
      </c>
      <c r="T88" s="42">
        <v>0</v>
      </c>
      <c r="U88" s="42">
        <v>0</v>
      </c>
      <c r="V88" s="41">
        <v>0</v>
      </c>
      <c r="W88" s="40">
        <v>0</v>
      </c>
      <c r="X88" s="39">
        <v>5</v>
      </c>
      <c r="Y88" s="38"/>
      <c r="Z88" s="37">
        <v>0</v>
      </c>
      <c r="AA88" s="37">
        <v>0</v>
      </c>
      <c r="AB88" s="126"/>
      <c r="AC88" s="126"/>
      <c r="AD88" s="126"/>
      <c r="AE88" s="25" t="s">
        <v>0</v>
      </c>
    </row>
    <row r="89" spans="1:31" ht="14.25" customHeight="1">
      <c r="A89" s="20"/>
      <c r="B89" s="123" t="s">
        <v>6</v>
      </c>
      <c r="C89" s="123"/>
      <c r="D89" s="123"/>
      <c r="E89" s="123"/>
      <c r="F89" s="123"/>
      <c r="G89" s="123"/>
      <c r="H89" s="123"/>
      <c r="I89" s="123"/>
      <c r="J89" s="124"/>
      <c r="K89" s="47">
        <v>17</v>
      </c>
      <c r="L89" s="46">
        <v>7</v>
      </c>
      <c r="M89" s="46">
        <v>9</v>
      </c>
      <c r="N89" s="45" t="s">
        <v>22</v>
      </c>
      <c r="O89" s="44" t="s">
        <v>4</v>
      </c>
      <c r="P89" s="125"/>
      <c r="Q89" s="125"/>
      <c r="R89" s="43">
        <v>0</v>
      </c>
      <c r="S89" s="42">
        <v>0</v>
      </c>
      <c r="T89" s="42">
        <v>0</v>
      </c>
      <c r="U89" s="42">
        <v>0</v>
      </c>
      <c r="V89" s="41">
        <v>0</v>
      </c>
      <c r="W89" s="40">
        <v>0</v>
      </c>
      <c r="X89" s="39">
        <v>5</v>
      </c>
      <c r="Y89" s="38"/>
      <c r="Z89" s="37">
        <v>0</v>
      </c>
      <c r="AA89" s="37">
        <v>0</v>
      </c>
      <c r="AB89" s="126"/>
      <c r="AC89" s="126"/>
      <c r="AD89" s="126"/>
      <c r="AE89" s="25" t="s">
        <v>0</v>
      </c>
    </row>
    <row r="90" spans="1:31" ht="14.25" customHeight="1">
      <c r="A90" s="20"/>
      <c r="B90" s="131" t="s">
        <v>21</v>
      </c>
      <c r="C90" s="131"/>
      <c r="D90" s="131"/>
      <c r="E90" s="131"/>
      <c r="F90" s="131"/>
      <c r="G90" s="131"/>
      <c r="H90" s="131"/>
      <c r="I90" s="131"/>
      <c r="J90" s="132"/>
      <c r="K90" s="53">
        <v>17</v>
      </c>
      <c r="L90" s="52">
        <v>8</v>
      </c>
      <c r="M90" s="52">
        <v>0</v>
      </c>
      <c r="N90" s="51" t="s">
        <v>0</v>
      </c>
      <c r="O90" s="50" t="s">
        <v>0</v>
      </c>
      <c r="P90" s="133"/>
      <c r="Q90" s="133"/>
      <c r="R90" s="43">
        <v>0</v>
      </c>
      <c r="S90" s="42">
        <v>0</v>
      </c>
      <c r="T90" s="42">
        <v>0</v>
      </c>
      <c r="U90" s="42">
        <v>0</v>
      </c>
      <c r="V90" s="41">
        <v>0</v>
      </c>
      <c r="W90" s="49">
        <v>0</v>
      </c>
      <c r="X90" s="39">
        <v>1922.6</v>
      </c>
      <c r="Y90" s="38"/>
      <c r="Z90" s="48">
        <v>0</v>
      </c>
      <c r="AA90" s="48">
        <v>0</v>
      </c>
      <c r="AB90" s="134"/>
      <c r="AC90" s="134"/>
      <c r="AD90" s="134"/>
      <c r="AE90" s="25" t="s">
        <v>0</v>
      </c>
    </row>
    <row r="91" spans="1:31" ht="14.25" customHeight="1">
      <c r="A91" s="20"/>
      <c r="B91" s="131" t="s">
        <v>20</v>
      </c>
      <c r="C91" s="131"/>
      <c r="D91" s="131"/>
      <c r="E91" s="131"/>
      <c r="F91" s="131"/>
      <c r="G91" s="131"/>
      <c r="H91" s="131"/>
      <c r="I91" s="131"/>
      <c r="J91" s="132"/>
      <c r="K91" s="53">
        <v>17</v>
      </c>
      <c r="L91" s="52">
        <v>8</v>
      </c>
      <c r="M91" s="52">
        <v>1</v>
      </c>
      <c r="N91" s="51" t="s">
        <v>0</v>
      </c>
      <c r="O91" s="50" t="s">
        <v>0</v>
      </c>
      <c r="P91" s="133"/>
      <c r="Q91" s="133"/>
      <c r="R91" s="43">
        <v>0</v>
      </c>
      <c r="S91" s="42">
        <v>0</v>
      </c>
      <c r="T91" s="42">
        <v>0</v>
      </c>
      <c r="U91" s="42">
        <v>0</v>
      </c>
      <c r="V91" s="41">
        <v>0</v>
      </c>
      <c r="W91" s="49">
        <v>0</v>
      </c>
      <c r="X91" s="39">
        <v>1922.6</v>
      </c>
      <c r="Y91" s="38"/>
      <c r="Z91" s="48">
        <v>0</v>
      </c>
      <c r="AA91" s="48">
        <v>0</v>
      </c>
      <c r="AB91" s="134"/>
      <c r="AC91" s="134"/>
      <c r="AD91" s="134"/>
      <c r="AE91" s="25" t="s">
        <v>0</v>
      </c>
    </row>
    <row r="92" spans="1:31" ht="14.25" customHeight="1">
      <c r="A92" s="20"/>
      <c r="B92" s="123" t="s">
        <v>19</v>
      </c>
      <c r="C92" s="123"/>
      <c r="D92" s="123"/>
      <c r="E92" s="123"/>
      <c r="F92" s="123"/>
      <c r="G92" s="123"/>
      <c r="H92" s="123"/>
      <c r="I92" s="123"/>
      <c r="J92" s="124"/>
      <c r="K92" s="47">
        <v>17</v>
      </c>
      <c r="L92" s="46">
        <v>8</v>
      </c>
      <c r="M92" s="46">
        <v>1</v>
      </c>
      <c r="N92" s="45" t="s">
        <v>17</v>
      </c>
      <c r="O92" s="44" t="s">
        <v>0</v>
      </c>
      <c r="P92" s="125"/>
      <c r="Q92" s="125"/>
      <c r="R92" s="43">
        <v>0</v>
      </c>
      <c r="S92" s="42">
        <v>0</v>
      </c>
      <c r="T92" s="42">
        <v>0</v>
      </c>
      <c r="U92" s="42">
        <v>0</v>
      </c>
      <c r="V92" s="41">
        <v>0</v>
      </c>
      <c r="W92" s="40">
        <v>500</v>
      </c>
      <c r="X92" s="39">
        <v>880</v>
      </c>
      <c r="Y92" s="38"/>
      <c r="Z92" s="37">
        <v>0</v>
      </c>
      <c r="AA92" s="37">
        <v>0</v>
      </c>
      <c r="AB92" s="126"/>
      <c r="AC92" s="126"/>
      <c r="AD92" s="126"/>
      <c r="AE92" s="25" t="s">
        <v>0</v>
      </c>
    </row>
    <row r="93" spans="1:31" ht="14.25" customHeight="1">
      <c r="A93" s="20"/>
      <c r="B93" s="123" t="s">
        <v>18</v>
      </c>
      <c r="C93" s="123"/>
      <c r="D93" s="123"/>
      <c r="E93" s="123"/>
      <c r="F93" s="123"/>
      <c r="G93" s="123"/>
      <c r="H93" s="123"/>
      <c r="I93" s="123"/>
      <c r="J93" s="124"/>
      <c r="K93" s="47">
        <v>17</v>
      </c>
      <c r="L93" s="46">
        <v>8</v>
      </c>
      <c r="M93" s="46">
        <v>1</v>
      </c>
      <c r="N93" s="45" t="s">
        <v>17</v>
      </c>
      <c r="O93" s="44" t="s">
        <v>16</v>
      </c>
      <c r="P93" s="125"/>
      <c r="Q93" s="125"/>
      <c r="R93" s="43">
        <v>0</v>
      </c>
      <c r="S93" s="42">
        <v>0</v>
      </c>
      <c r="T93" s="42">
        <v>0</v>
      </c>
      <c r="U93" s="42">
        <v>0</v>
      </c>
      <c r="V93" s="41">
        <v>0</v>
      </c>
      <c r="W93" s="40">
        <v>500</v>
      </c>
      <c r="X93" s="39">
        <v>0</v>
      </c>
      <c r="Y93" s="38"/>
      <c r="Z93" s="37">
        <v>0</v>
      </c>
      <c r="AA93" s="37">
        <v>0</v>
      </c>
      <c r="AB93" s="126"/>
      <c r="AC93" s="126"/>
      <c r="AD93" s="126"/>
      <c r="AE93" s="25" t="s">
        <v>0</v>
      </c>
    </row>
    <row r="94" spans="1:31" ht="21.75" customHeight="1">
      <c r="A94" s="20"/>
      <c r="B94" s="123" t="s">
        <v>15</v>
      </c>
      <c r="C94" s="123"/>
      <c r="D94" s="123"/>
      <c r="E94" s="123"/>
      <c r="F94" s="123"/>
      <c r="G94" s="123"/>
      <c r="H94" s="123"/>
      <c r="I94" s="123"/>
      <c r="J94" s="124"/>
      <c r="K94" s="47">
        <v>17</v>
      </c>
      <c r="L94" s="46">
        <v>8</v>
      </c>
      <c r="M94" s="46">
        <v>1</v>
      </c>
      <c r="N94" s="45" t="s">
        <v>13</v>
      </c>
      <c r="O94" s="44" t="s">
        <v>0</v>
      </c>
      <c r="P94" s="125"/>
      <c r="Q94" s="125"/>
      <c r="R94" s="43">
        <v>0</v>
      </c>
      <c r="S94" s="42">
        <v>0</v>
      </c>
      <c r="T94" s="42">
        <v>0</v>
      </c>
      <c r="U94" s="42">
        <v>0</v>
      </c>
      <c r="V94" s="41">
        <v>0</v>
      </c>
      <c r="W94" s="40">
        <v>-500</v>
      </c>
      <c r="X94" s="39">
        <v>244.6</v>
      </c>
      <c r="Y94" s="38"/>
      <c r="Z94" s="37">
        <v>0</v>
      </c>
      <c r="AA94" s="37">
        <v>0</v>
      </c>
      <c r="AB94" s="126"/>
      <c r="AC94" s="126"/>
      <c r="AD94" s="126"/>
      <c r="AE94" s="25" t="s">
        <v>0</v>
      </c>
    </row>
    <row r="95" spans="1:31" ht="42.75" customHeight="1">
      <c r="A95" s="20"/>
      <c r="B95" s="123" t="s">
        <v>14</v>
      </c>
      <c r="C95" s="123"/>
      <c r="D95" s="123"/>
      <c r="E95" s="123"/>
      <c r="F95" s="123"/>
      <c r="G95" s="123"/>
      <c r="H95" s="123"/>
      <c r="I95" s="123"/>
      <c r="J95" s="124"/>
      <c r="K95" s="47">
        <v>17</v>
      </c>
      <c r="L95" s="46">
        <v>8</v>
      </c>
      <c r="M95" s="46">
        <v>1</v>
      </c>
      <c r="N95" s="45" t="s">
        <v>13</v>
      </c>
      <c r="O95" s="44" t="s">
        <v>12</v>
      </c>
      <c r="P95" s="125"/>
      <c r="Q95" s="125"/>
      <c r="R95" s="43">
        <v>0</v>
      </c>
      <c r="S95" s="42">
        <v>0</v>
      </c>
      <c r="T95" s="42">
        <v>0</v>
      </c>
      <c r="U95" s="42">
        <v>0</v>
      </c>
      <c r="V95" s="41">
        <v>0</v>
      </c>
      <c r="W95" s="40">
        <v>-500</v>
      </c>
      <c r="X95" s="39">
        <v>244.6</v>
      </c>
      <c r="Y95" s="38"/>
      <c r="Z95" s="37">
        <v>0</v>
      </c>
      <c r="AA95" s="37">
        <v>0</v>
      </c>
      <c r="AB95" s="126"/>
      <c r="AC95" s="126"/>
      <c r="AD95" s="126"/>
      <c r="AE95" s="25" t="s">
        <v>0</v>
      </c>
    </row>
    <row r="96" spans="1:31" ht="14.25" customHeight="1">
      <c r="A96" s="20"/>
      <c r="B96" s="131" t="s">
        <v>11</v>
      </c>
      <c r="C96" s="131"/>
      <c r="D96" s="131"/>
      <c r="E96" s="131"/>
      <c r="F96" s="131"/>
      <c r="G96" s="131"/>
      <c r="H96" s="131"/>
      <c r="I96" s="131"/>
      <c r="J96" s="132"/>
      <c r="K96" s="53">
        <v>17</v>
      </c>
      <c r="L96" s="52">
        <v>11</v>
      </c>
      <c r="M96" s="52">
        <v>0</v>
      </c>
      <c r="N96" s="51" t="s">
        <v>0</v>
      </c>
      <c r="O96" s="50" t="s">
        <v>0</v>
      </c>
      <c r="P96" s="133"/>
      <c r="Q96" s="133"/>
      <c r="R96" s="43">
        <v>0</v>
      </c>
      <c r="S96" s="42">
        <v>0</v>
      </c>
      <c r="T96" s="42">
        <v>0</v>
      </c>
      <c r="U96" s="42">
        <v>0</v>
      </c>
      <c r="V96" s="41">
        <v>0</v>
      </c>
      <c r="W96" s="49">
        <v>0</v>
      </c>
      <c r="X96" s="39">
        <v>8.1999999999999993</v>
      </c>
      <c r="Y96" s="38"/>
      <c r="Z96" s="48">
        <v>0</v>
      </c>
      <c r="AA96" s="48">
        <v>0</v>
      </c>
      <c r="AB96" s="134"/>
      <c r="AC96" s="134"/>
      <c r="AD96" s="134"/>
      <c r="AE96" s="25" t="s">
        <v>0</v>
      </c>
    </row>
    <row r="97" spans="1:31" ht="14.25" customHeight="1">
      <c r="A97" s="20"/>
      <c r="B97" s="131" t="s">
        <v>10</v>
      </c>
      <c r="C97" s="131"/>
      <c r="D97" s="131"/>
      <c r="E97" s="131"/>
      <c r="F97" s="131"/>
      <c r="G97" s="131"/>
      <c r="H97" s="131"/>
      <c r="I97" s="131"/>
      <c r="J97" s="132"/>
      <c r="K97" s="53">
        <v>17</v>
      </c>
      <c r="L97" s="52">
        <v>11</v>
      </c>
      <c r="M97" s="52">
        <v>2</v>
      </c>
      <c r="N97" s="51" t="s">
        <v>0</v>
      </c>
      <c r="O97" s="50" t="s">
        <v>0</v>
      </c>
      <c r="P97" s="133"/>
      <c r="Q97" s="133"/>
      <c r="R97" s="43">
        <v>0</v>
      </c>
      <c r="S97" s="42">
        <v>0</v>
      </c>
      <c r="T97" s="42">
        <v>0</v>
      </c>
      <c r="U97" s="42">
        <v>0</v>
      </c>
      <c r="V97" s="41">
        <v>0</v>
      </c>
      <c r="W97" s="49">
        <v>0</v>
      </c>
      <c r="X97" s="39">
        <v>8.1999999999999993</v>
      </c>
      <c r="Y97" s="38"/>
      <c r="Z97" s="48">
        <v>0</v>
      </c>
      <c r="AA97" s="48">
        <v>0</v>
      </c>
      <c r="AB97" s="134"/>
      <c r="AC97" s="134"/>
      <c r="AD97" s="134"/>
      <c r="AE97" s="25" t="s">
        <v>0</v>
      </c>
    </row>
    <row r="98" spans="1:31" ht="32.25" customHeight="1">
      <c r="A98" s="20"/>
      <c r="B98" s="123" t="s">
        <v>9</v>
      </c>
      <c r="C98" s="123"/>
      <c r="D98" s="123"/>
      <c r="E98" s="123"/>
      <c r="F98" s="123"/>
      <c r="G98" s="123"/>
      <c r="H98" s="123"/>
      <c r="I98" s="123"/>
      <c r="J98" s="124"/>
      <c r="K98" s="47">
        <v>17</v>
      </c>
      <c r="L98" s="46">
        <v>11</v>
      </c>
      <c r="M98" s="46">
        <v>2</v>
      </c>
      <c r="N98" s="45" t="s">
        <v>5</v>
      </c>
      <c r="O98" s="44" t="s">
        <v>0</v>
      </c>
      <c r="P98" s="125"/>
      <c r="Q98" s="125"/>
      <c r="R98" s="43">
        <v>0</v>
      </c>
      <c r="S98" s="42">
        <v>0</v>
      </c>
      <c r="T98" s="42">
        <v>0</v>
      </c>
      <c r="U98" s="42">
        <v>0</v>
      </c>
      <c r="V98" s="41">
        <v>0</v>
      </c>
      <c r="W98" s="40">
        <v>0</v>
      </c>
      <c r="X98" s="39">
        <v>8.1999999999999993</v>
      </c>
      <c r="Y98" s="38"/>
      <c r="Z98" s="37">
        <v>0</v>
      </c>
      <c r="AA98" s="37">
        <v>0</v>
      </c>
      <c r="AB98" s="126"/>
      <c r="AC98" s="126"/>
      <c r="AD98" s="126"/>
      <c r="AE98" s="25" t="s">
        <v>0</v>
      </c>
    </row>
    <row r="99" spans="1:31" ht="42.75" customHeight="1">
      <c r="A99" s="20"/>
      <c r="B99" s="123" t="s">
        <v>8</v>
      </c>
      <c r="C99" s="123"/>
      <c r="D99" s="123"/>
      <c r="E99" s="123"/>
      <c r="F99" s="123"/>
      <c r="G99" s="123"/>
      <c r="H99" s="123"/>
      <c r="I99" s="123"/>
      <c r="J99" s="124"/>
      <c r="K99" s="47">
        <v>17</v>
      </c>
      <c r="L99" s="46">
        <v>11</v>
      </c>
      <c r="M99" s="46">
        <v>2</v>
      </c>
      <c r="N99" s="45" t="s">
        <v>5</v>
      </c>
      <c r="O99" s="44" t="s">
        <v>7</v>
      </c>
      <c r="P99" s="125"/>
      <c r="Q99" s="125"/>
      <c r="R99" s="43">
        <v>0</v>
      </c>
      <c r="S99" s="42">
        <v>0</v>
      </c>
      <c r="T99" s="42">
        <v>0</v>
      </c>
      <c r="U99" s="42">
        <v>0</v>
      </c>
      <c r="V99" s="41">
        <v>0</v>
      </c>
      <c r="W99" s="40">
        <v>27.6</v>
      </c>
      <c r="X99" s="39">
        <v>8.1999999999999993</v>
      </c>
      <c r="Y99" s="38"/>
      <c r="Z99" s="37">
        <v>0</v>
      </c>
      <c r="AA99" s="37">
        <v>0</v>
      </c>
      <c r="AB99" s="126"/>
      <c r="AC99" s="126"/>
      <c r="AD99" s="126"/>
      <c r="AE99" s="25" t="s">
        <v>0</v>
      </c>
    </row>
    <row r="100" spans="1:31" ht="14.25" customHeight="1" thickBot="1">
      <c r="A100" s="20"/>
      <c r="B100" s="127" t="s">
        <v>6</v>
      </c>
      <c r="C100" s="127"/>
      <c r="D100" s="127"/>
      <c r="E100" s="127"/>
      <c r="F100" s="127"/>
      <c r="G100" s="127"/>
      <c r="H100" s="127"/>
      <c r="I100" s="127"/>
      <c r="J100" s="128"/>
      <c r="K100" s="36">
        <v>17</v>
      </c>
      <c r="L100" s="35">
        <v>11</v>
      </c>
      <c r="M100" s="35">
        <v>2</v>
      </c>
      <c r="N100" s="34" t="s">
        <v>5</v>
      </c>
      <c r="O100" s="33" t="s">
        <v>4</v>
      </c>
      <c r="P100" s="129"/>
      <c r="Q100" s="129"/>
      <c r="R100" s="32">
        <v>0</v>
      </c>
      <c r="S100" s="31">
        <v>0</v>
      </c>
      <c r="T100" s="31">
        <v>0</v>
      </c>
      <c r="U100" s="31">
        <v>0</v>
      </c>
      <c r="V100" s="30">
        <v>0</v>
      </c>
      <c r="W100" s="29">
        <v>-27.6</v>
      </c>
      <c r="X100" s="28">
        <v>0</v>
      </c>
      <c r="Y100" s="27"/>
      <c r="Z100" s="26">
        <v>0</v>
      </c>
      <c r="AA100" s="26">
        <v>0</v>
      </c>
      <c r="AB100" s="130"/>
      <c r="AC100" s="130"/>
      <c r="AD100" s="130"/>
      <c r="AE100" s="25" t="s">
        <v>0</v>
      </c>
    </row>
    <row r="101" spans="1:31" ht="409.6" hidden="1" customHeight="1">
      <c r="A101" s="16"/>
      <c r="B101" s="24"/>
      <c r="C101" s="23"/>
      <c r="D101" s="23"/>
      <c r="E101" s="16"/>
      <c r="F101" s="16"/>
      <c r="G101" s="16"/>
      <c r="H101" s="16"/>
      <c r="I101" s="16"/>
      <c r="J101" s="1"/>
      <c r="K101" s="1">
        <v>17</v>
      </c>
      <c r="L101" s="22">
        <v>0</v>
      </c>
      <c r="M101" s="16">
        <v>0</v>
      </c>
      <c r="N101" s="16" t="s">
        <v>3</v>
      </c>
      <c r="O101" s="16" t="s">
        <v>2</v>
      </c>
      <c r="P101" s="16"/>
      <c r="Q101" s="21"/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3611.1</v>
      </c>
      <c r="X101" s="18">
        <v>62458.5</v>
      </c>
      <c r="Y101" s="20"/>
      <c r="Z101" s="18">
        <v>0</v>
      </c>
      <c r="AA101" s="18">
        <v>0</v>
      </c>
      <c r="AB101" s="19"/>
      <c r="AC101" s="18"/>
      <c r="AD101" s="17"/>
      <c r="AE101" s="16" t="s">
        <v>0</v>
      </c>
    </row>
    <row r="102" spans="1:31" ht="15.75" customHeight="1" thickBot="1">
      <c r="A102" s="15"/>
      <c r="B102" s="14"/>
      <c r="C102" s="13" t="s">
        <v>1</v>
      </c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5"/>
      <c r="R102" s="11">
        <v>0</v>
      </c>
      <c r="S102" s="3">
        <v>0</v>
      </c>
      <c r="T102" s="3">
        <v>0</v>
      </c>
      <c r="U102" s="10">
        <v>0</v>
      </c>
      <c r="V102" s="9">
        <v>0</v>
      </c>
      <c r="W102" s="8">
        <f>3611.1-2277.1-1684+350-531.7-42.1</f>
        <v>-573.80000000000007</v>
      </c>
      <c r="X102" s="7">
        <v>62458.5</v>
      </c>
      <c r="Y102" s="6">
        <v>0</v>
      </c>
      <c r="Z102" s="5">
        <v>0</v>
      </c>
      <c r="AA102" s="5">
        <v>0</v>
      </c>
      <c r="AB102" s="4">
        <v>0</v>
      </c>
      <c r="AC102" s="3">
        <v>0</v>
      </c>
      <c r="AD102" s="2">
        <v>0</v>
      </c>
      <c r="AE102" s="1" t="s">
        <v>0</v>
      </c>
    </row>
  </sheetData>
  <mergeCells count="269">
    <mergeCell ref="B80:J80"/>
    <mergeCell ref="P80:Q80"/>
    <mergeCell ref="B81:J81"/>
    <mergeCell ref="P81:Q81"/>
    <mergeCell ref="B28:J28"/>
    <mergeCell ref="Q9:Q11"/>
    <mergeCell ref="B13:J13"/>
    <mergeCell ref="P13:Q13"/>
    <mergeCell ref="AB13:AD13"/>
    <mergeCell ref="B14:J14"/>
    <mergeCell ref="P14:Q14"/>
    <mergeCell ref="AB14:AD14"/>
    <mergeCell ref="B44:J44"/>
    <mergeCell ref="P44:Q44"/>
    <mergeCell ref="AB44:AD44"/>
    <mergeCell ref="B39:J39"/>
    <mergeCell ref="P39:Q39"/>
    <mergeCell ref="AB39:AD39"/>
    <mergeCell ref="B24:J24"/>
    <mergeCell ref="P32:Q32"/>
    <mergeCell ref="P36:Q36"/>
    <mergeCell ref="AB36:AD36"/>
    <mergeCell ref="B40:J40"/>
    <mergeCell ref="P40:Q40"/>
    <mergeCell ref="AB40:AD40"/>
    <mergeCell ref="P26:Q26"/>
    <mergeCell ref="AB26:AD26"/>
    <mergeCell ref="AB32:AD32"/>
    <mergeCell ref="B96:J96"/>
    <mergeCell ref="P96:Q96"/>
    <mergeCell ref="AB96:AD96"/>
    <mergeCell ref="B91:J91"/>
    <mergeCell ref="P91:Q91"/>
    <mergeCell ref="AB91:AD91"/>
    <mergeCell ref="B94:J94"/>
    <mergeCell ref="B15:J15"/>
    <mergeCell ref="P15:Q15"/>
    <mergeCell ref="AB15:AD15"/>
    <mergeCell ref="B19:J19"/>
    <mergeCell ref="P19:Q19"/>
    <mergeCell ref="AB19:AD19"/>
    <mergeCell ref="AB18:AD18"/>
    <mergeCell ref="B23:J23"/>
    <mergeCell ref="P23:Q23"/>
    <mergeCell ref="AB23:AD23"/>
    <mergeCell ref="B27:J27"/>
    <mergeCell ref="P27:Q27"/>
    <mergeCell ref="AB27:AD27"/>
    <mergeCell ref="P24:Q24"/>
    <mergeCell ref="AB24:AD24"/>
    <mergeCell ref="B25:J25"/>
    <mergeCell ref="P25:Q25"/>
    <mergeCell ref="B45:J45"/>
    <mergeCell ref="P45:Q45"/>
    <mergeCell ref="AB45:AD45"/>
    <mergeCell ref="B54:J54"/>
    <mergeCell ref="P54:Q54"/>
    <mergeCell ref="AB54:AD54"/>
    <mergeCell ref="B49:J49"/>
    <mergeCell ref="P49:Q49"/>
    <mergeCell ref="AB49:AD49"/>
    <mergeCell ref="B52:J52"/>
    <mergeCell ref="P52:Q52"/>
    <mergeCell ref="AB52:AD52"/>
    <mergeCell ref="B47:J47"/>
    <mergeCell ref="P47:Q47"/>
    <mergeCell ref="AB47:AD47"/>
    <mergeCell ref="B48:J48"/>
    <mergeCell ref="P48:Q48"/>
    <mergeCell ref="AB48:AD48"/>
    <mergeCell ref="B50:J50"/>
    <mergeCell ref="P50:Q50"/>
    <mergeCell ref="AB50:AD50"/>
    <mergeCell ref="B51:J51"/>
    <mergeCell ref="P51:Q51"/>
    <mergeCell ref="AB51:AD51"/>
    <mergeCell ref="B84:J84"/>
    <mergeCell ref="P84:Q84"/>
    <mergeCell ref="AB84:AD84"/>
    <mergeCell ref="B87:J87"/>
    <mergeCell ref="P87:Q87"/>
    <mergeCell ref="AB87:AD87"/>
    <mergeCell ref="B85:J85"/>
    <mergeCell ref="P85:Q85"/>
    <mergeCell ref="AB85:AD85"/>
    <mergeCell ref="B97:J97"/>
    <mergeCell ref="P97:Q97"/>
    <mergeCell ref="AB97:AD97"/>
    <mergeCell ref="B16:J16"/>
    <mergeCell ref="P16:Q16"/>
    <mergeCell ref="AB16:AD16"/>
    <mergeCell ref="B20:J20"/>
    <mergeCell ref="P20:Q20"/>
    <mergeCell ref="AB20:AD20"/>
    <mergeCell ref="B37:J37"/>
    <mergeCell ref="P37:Q37"/>
    <mergeCell ref="AB37:AD37"/>
    <mergeCell ref="B38:J38"/>
    <mergeCell ref="P28:Q28"/>
    <mergeCell ref="AB28:AD28"/>
    <mergeCell ref="B30:J30"/>
    <mergeCell ref="P30:Q30"/>
    <mergeCell ref="AB30:AD30"/>
    <mergeCell ref="B33:J33"/>
    <mergeCell ref="AB42:AD42"/>
    <mergeCell ref="B46:J46"/>
    <mergeCell ref="P46:Q46"/>
    <mergeCell ref="AB46:AD46"/>
    <mergeCell ref="B36:J36"/>
    <mergeCell ref="P53:Q53"/>
    <mergeCell ref="B59:J59"/>
    <mergeCell ref="P59:Q59"/>
    <mergeCell ref="AB59:AD59"/>
    <mergeCell ref="AB53:AD53"/>
    <mergeCell ref="B56:J56"/>
    <mergeCell ref="P56:Q56"/>
    <mergeCell ref="AB56:AD56"/>
    <mergeCell ref="B58:J58"/>
    <mergeCell ref="P58:Q58"/>
    <mergeCell ref="AB58:AD58"/>
    <mergeCell ref="B61:J61"/>
    <mergeCell ref="P61:Q61"/>
    <mergeCell ref="AB61:AD61"/>
    <mergeCell ref="B60:J60"/>
    <mergeCell ref="P60:Q60"/>
    <mergeCell ref="AB60:AD60"/>
    <mergeCell ref="P75:Q75"/>
    <mergeCell ref="AB75:AD75"/>
    <mergeCell ref="B63:J63"/>
    <mergeCell ref="P63:Q63"/>
    <mergeCell ref="AB63:AD63"/>
    <mergeCell ref="B65:J65"/>
    <mergeCell ref="P65:Q65"/>
    <mergeCell ref="AB65:AD65"/>
    <mergeCell ref="B62:J62"/>
    <mergeCell ref="P62:Q62"/>
    <mergeCell ref="AB62:AD62"/>
    <mergeCell ref="B64:J64"/>
    <mergeCell ref="P64:Q64"/>
    <mergeCell ref="AB64:AD64"/>
    <mergeCell ref="B66:J66"/>
    <mergeCell ref="P66:Q66"/>
    <mergeCell ref="AB89:AD89"/>
    <mergeCell ref="B90:J90"/>
    <mergeCell ref="P90:Q90"/>
    <mergeCell ref="AB90:AD90"/>
    <mergeCell ref="B82:J82"/>
    <mergeCell ref="P82:Q82"/>
    <mergeCell ref="AB82:AD82"/>
    <mergeCell ref="B74:J74"/>
    <mergeCell ref="P74:Q74"/>
    <mergeCell ref="AB74:AD74"/>
    <mergeCell ref="B76:J76"/>
    <mergeCell ref="P76:Q76"/>
    <mergeCell ref="AB76:AD76"/>
    <mergeCell ref="B75:J75"/>
    <mergeCell ref="B77:J77"/>
    <mergeCell ref="P77:Q77"/>
    <mergeCell ref="AB77:AD77"/>
    <mergeCell ref="B78:J78"/>
    <mergeCell ref="P78:Q78"/>
    <mergeCell ref="AB78:AD78"/>
    <mergeCell ref="B79:J79"/>
    <mergeCell ref="P79:Q79"/>
    <mergeCell ref="AB79:AD79"/>
    <mergeCell ref="B17:J17"/>
    <mergeCell ref="P17:Q17"/>
    <mergeCell ref="AB17:AD17"/>
    <mergeCell ref="B18:J18"/>
    <mergeCell ref="P18:Q18"/>
    <mergeCell ref="B88:J88"/>
    <mergeCell ref="P88:Q88"/>
    <mergeCell ref="B21:J21"/>
    <mergeCell ref="P21:Q21"/>
    <mergeCell ref="AB21:AD21"/>
    <mergeCell ref="B22:J22"/>
    <mergeCell ref="P22:Q22"/>
    <mergeCell ref="AB22:AD22"/>
    <mergeCell ref="AB25:AD25"/>
    <mergeCell ref="B29:J29"/>
    <mergeCell ref="P29:Q29"/>
    <mergeCell ref="AB29:AD29"/>
    <mergeCell ref="B31:J31"/>
    <mergeCell ref="P31:Q31"/>
    <mergeCell ref="AB31:AD31"/>
    <mergeCell ref="B26:J26"/>
    <mergeCell ref="AB88:AD88"/>
    <mergeCell ref="AB81:AD81"/>
    <mergeCell ref="B34:J34"/>
    <mergeCell ref="P34:Q34"/>
    <mergeCell ref="AB34:AD34"/>
    <mergeCell ref="B35:J35"/>
    <mergeCell ref="P35:Q35"/>
    <mergeCell ref="AB35:AD35"/>
    <mergeCell ref="P33:Q33"/>
    <mergeCell ref="AB33:AD33"/>
    <mergeCell ref="B32:J32"/>
    <mergeCell ref="P69:Q69"/>
    <mergeCell ref="AB69:AD69"/>
    <mergeCell ref="B70:J70"/>
    <mergeCell ref="P70:Q70"/>
    <mergeCell ref="AB70:AD70"/>
    <mergeCell ref="P38:Q38"/>
    <mergeCell ref="AB38:AD38"/>
    <mergeCell ref="B41:J41"/>
    <mergeCell ref="P41:Q41"/>
    <mergeCell ref="AB41:AD41"/>
    <mergeCell ref="B43:J43"/>
    <mergeCell ref="P43:Q43"/>
    <mergeCell ref="AB43:AD43"/>
    <mergeCell ref="B42:J42"/>
    <mergeCell ref="P42:Q42"/>
    <mergeCell ref="AB66:AD66"/>
    <mergeCell ref="B67:J67"/>
    <mergeCell ref="B55:J55"/>
    <mergeCell ref="P55:Q55"/>
    <mergeCell ref="AB55:AD55"/>
    <mergeCell ref="B57:J57"/>
    <mergeCell ref="P57:Q57"/>
    <mergeCell ref="AB57:AD57"/>
    <mergeCell ref="B53:J53"/>
    <mergeCell ref="B99:J99"/>
    <mergeCell ref="P99:Q99"/>
    <mergeCell ref="AB99:AD99"/>
    <mergeCell ref="B100:J100"/>
    <mergeCell ref="P100:Q100"/>
    <mergeCell ref="AB100:AD100"/>
    <mergeCell ref="AB80:AD80"/>
    <mergeCell ref="B83:J83"/>
    <mergeCell ref="P83:Q83"/>
    <mergeCell ref="AB83:AD83"/>
    <mergeCell ref="B86:J86"/>
    <mergeCell ref="P86:Q86"/>
    <mergeCell ref="AB86:AD86"/>
    <mergeCell ref="B93:J93"/>
    <mergeCell ref="P93:Q93"/>
    <mergeCell ref="AB93:AD93"/>
    <mergeCell ref="B98:J98"/>
    <mergeCell ref="P98:Q98"/>
    <mergeCell ref="AB98:AD98"/>
    <mergeCell ref="B92:J92"/>
    <mergeCell ref="P92:Q92"/>
    <mergeCell ref="AB92:AD92"/>
    <mergeCell ref="B89:J89"/>
    <mergeCell ref="P89:Q89"/>
    <mergeCell ref="W1:AA1"/>
    <mergeCell ref="W2:AA2"/>
    <mergeCell ref="W3:AA3"/>
    <mergeCell ref="J5:AA5"/>
    <mergeCell ref="B95:J95"/>
    <mergeCell ref="P95:Q95"/>
    <mergeCell ref="AB95:AD95"/>
    <mergeCell ref="P94:Q94"/>
    <mergeCell ref="AB94:AD94"/>
    <mergeCell ref="B71:J71"/>
    <mergeCell ref="P71:Q71"/>
    <mergeCell ref="AB71:AD71"/>
    <mergeCell ref="B72:J72"/>
    <mergeCell ref="P72:Q72"/>
    <mergeCell ref="AB72:AD72"/>
    <mergeCell ref="B73:J73"/>
    <mergeCell ref="P73:Q73"/>
    <mergeCell ref="AB73:AD73"/>
    <mergeCell ref="P67:Q67"/>
    <mergeCell ref="AB67:AD67"/>
    <mergeCell ref="B68:J68"/>
    <mergeCell ref="P68:Q68"/>
    <mergeCell ref="AB68:AD68"/>
    <mergeCell ref="B69:J69"/>
  </mergeCells>
  <pageMargins left="0.39370078740157499" right="0.39370078740157499" top="0.999999984981507" bottom="0.999999984981507" header="0.499999992490753" footer="0.499999992490753"/>
  <pageSetup paperSize="9" scale="67" fitToHeight="0" orientation="portrait" r:id="rId1"/>
  <headerFooter alignWithMargins="0">
    <oddHeader>&amp;CСтраница &amp;P из &amp;N</oddHead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2020-10-01T13:07:09Z</cp:lastPrinted>
  <dcterms:created xsi:type="dcterms:W3CDTF">2020-10-01T12:40:37Z</dcterms:created>
  <dcterms:modified xsi:type="dcterms:W3CDTF">2020-10-13T07:52:25Z</dcterms:modified>
</cp:coreProperties>
</file>