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355" windowHeight="7425"/>
  </bookViews>
  <sheets>
    <sheet name="приложение 19" sheetId="1" r:id="rId1"/>
  </sheets>
  <calcPr calcId="124519" iterate="1"/>
</workbook>
</file>

<file path=xl/calcChain.xml><?xml version="1.0" encoding="utf-8"?>
<calcChain xmlns="http://schemas.openxmlformats.org/spreadsheetml/2006/main">
  <c r="C39" i="1"/>
  <c r="C35"/>
  <c r="C26"/>
  <c r="C25" s="1"/>
  <c r="C29"/>
  <c r="C28" s="1"/>
  <c r="C14"/>
  <c r="C18"/>
  <c r="C24" l="1"/>
  <c r="C23" s="1"/>
  <c r="C34"/>
  <c r="C33" s="1"/>
  <c r="C32" s="1"/>
  <c r="C13"/>
  <c r="C38" l="1"/>
  <c r="C37" s="1"/>
  <c r="C36" s="1"/>
  <c r="C31"/>
  <c r="C12" s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<sst xmlns="http://schemas.openxmlformats.org/spreadsheetml/2006/main" count="68" uniqueCount="68">
  <si>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</si>
  <si>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ИСТОЧНИКИ ВНУТРЕННЕГО ФИНАНСИРОВАНИЯ ДЕФИЦИТОВ  БЮДЖЕТОВ</t>
  </si>
  <si>
    <t>000 01  00  00  00  00  0000  000</t>
  </si>
  <si>
    <t>Кредиты кредитных организаций в валюте  Российской Федерации</t>
  </si>
  <si>
    <t>000 01  02  00  00  00  0000  000</t>
  </si>
  <si>
    <t>Получение кредитов от кредитных организаций в  валюте Российской Федерации</t>
  </si>
  <si>
    <t>Получение кредитов от кредитных организаций  бюджетами муниципальных районов в валюте  Российской Федерации</t>
  </si>
  <si>
    <t>Погашение кредитов, предоставленных кредитными  организациями в валюте Российской Федерации</t>
  </si>
  <si>
    <t>Погашение бюджетами муниципальных районов  кредитов от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</si>
  <si>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</si>
  <si>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</si>
  <si>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</si>
  <si>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</si>
  <si>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</si>
  <si>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Иные источники внутреннего финансирования  дефицитов бюджетов</t>
  </si>
  <si>
    <t>000 01  06  00  00  00  0000  000</t>
  </si>
  <si>
    <t>Бюджетные кредиты, предоставленные внутри  страны в валюте Российской Федерации</t>
  </si>
  <si>
    <t>000 01  06  05  00  00  0000  000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</si>
  <si>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</si>
  <si>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</si>
  <si>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</si>
  <si>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Предоставление бюджетных кредитов внутри  страны в валюте Российской Федерации</t>
  </si>
  <si>
    <t>000 01  06  05  00  00  0000  500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</si>
  <si>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</si>
  <si>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</si>
  <si>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</si>
  <si>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</si>
  <si>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</si>
  <si>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</si>
  <si>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</si>
  <si>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</si>
  <si>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</si>
  <si>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</si>
  <si>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</si>
  <si>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Сумма</t>
  </si>
  <si>
    <t>017 01  02  00  00  00  0000  700</t>
  </si>
  <si>
    <t>017 01  02  00  00  05  0000  710</t>
  </si>
  <si>
    <t>017 01  02  00  00  00  0000  800</t>
  </si>
  <si>
    <t>017 01  02  00  00  05  0000  810</t>
  </si>
  <si>
    <t>017 01  06  05  00  00  0000  600</t>
  </si>
  <si>
    <t>017 01  06  05  02  00  0000  640</t>
  </si>
  <si>
    <t>017 01  06  05  02  05  0000  640</t>
  </si>
  <si>
    <t>017 01  06  05  02  00  0000  540</t>
  </si>
  <si>
    <t>017 01  06  05  02  05  0000  540</t>
  </si>
  <si>
    <t>017 01  05  00  00  00  0000  000</t>
  </si>
  <si>
    <t>017 01  05  00  00  00  0000  500</t>
  </si>
  <si>
    <t>017 01  05  02  00  00  0000  500</t>
  </si>
  <si>
    <t>017 01  05  02  01  00  0000  510</t>
  </si>
  <si>
    <t>017 01  05  02  01  05  0000  510</t>
  </si>
  <si>
    <t>017 01  05  00  00  00  0000  600</t>
  </si>
  <si>
    <t>017 01  05  02  00  00  0000  600</t>
  </si>
  <si>
    <t>017 01  05  02  01  00  0000  610</t>
  </si>
  <si>
    <t>017 01  05  02  01  05  0000  610</t>
  </si>
  <si>
    <t xml:space="preserve">                                                                                                                                 (тыс.рублей)                                                                                                                                </t>
  </si>
  <si>
    <t>Код бюджетной классификации Российской Федерации</t>
  </si>
  <si>
    <t>000 01  03  01  00  00  0000  000</t>
  </si>
  <si>
    <t>017 01  03  01  00  00  0000  700</t>
  </si>
  <si>
    <t>017 01  03  01  00  05  0000  710</t>
  </si>
  <si>
    <t>017 01  03  01  00  00  0000  800</t>
  </si>
  <si>
    <t>017 01  03  01  00  05  0000  810</t>
  </si>
  <si>
    <t>Источники финансирования дефицита бюджета Пудожского муниципального района на 2022 год</t>
  </si>
  <si>
    <t>Приложение 10</t>
  </si>
  <si>
    <t>Приложение 17</t>
  </si>
  <si>
    <t>к Решению  XXXII  заседания Совета Пудожского муниципального</t>
  </si>
  <si>
    <t>района IV созыва  «О бюджете Пудожского муниципального</t>
  </si>
  <si>
    <t>района на 2022  год и на плановый период 2023 и 2024 годов"</t>
  </si>
  <si>
    <t>от   24.12.2021г №235</t>
  </si>
  <si>
    <t>к  Решению XXXX заседания  Совета Пудожского муниципального района Созыва IV "О внесении    
 изменений в Решение XXXII   заседания  Совета Пудожского  муниципального района   IV Созыва "О бюджете Пудожского муниципального района на 2022 год и плановый период 2023 и 2024 годов" от 24.12.2021 г.  №235 »
от 30.09.2022 № 298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</si>
</sst>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8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/>
    <xf numFmtId="0" fontId="1" fillId="0" borderId="0" xfId="0" applyFont="1"/>
    <xf numFmtId="49" fontId="1" fillId="0" borderId="0" xfId="0" applyNumberFormat="1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/>
    <xf numFmtId="49" fontId="3" fillId="0" borderId="0" xfId="0" applyNumberFormat="1" applyFont="1" applyAlignment="1"/>
    <xf numFmtId="0" fontId="3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/>
    <xf numFmtId="4" fontId="3" fillId="0" borderId="1" xfId="0" applyNumberFormat="1" applyFont="1" applyBorder="1" applyAlignment="1"/>
    <xf numFmtId="164" fontId="3" fillId="0" borderId="1" xfId="0" applyNumberFormat="1" applyFont="1" applyBorder="1" applyAlignme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/>
    <xf numFmtId="0" fontId="3" fillId="0" borderId="0" xfId="0" applyFont="1" applyAlignment="1">
      <alignment horizontal="right" vertical="top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9"/>
  <sheetViews>
    <sheetView tabSelected="1" workbookViewId="0">
      <selection activeCell="B2" sqref="B2:C2"/>
    </sheetView>
  </sheetViews>
  <sheetFormatPr defaultRowHeight="14.25"/>
  <cols>
    <col min="1" max="1" width="50.33203125" style="1" customWidth="1"/>
    <col min="2" max="2" width="34.5" style="3" customWidth="1"/>
    <col min="3" max="3" width="14.83203125" style="1" bestFit="1" customWidth="1"/>
    <col min="4" max="16384" width="9.33203125" style="2"/>
  </cols>
  <sheetData>
    <row r="1" spans="1:3">
      <c r="A1" s="17" t="s">
        <v>61</v>
      </c>
      <c r="B1" s="18"/>
      <c r="C1" s="18"/>
    </row>
    <row r="2" spans="1:3" ht="101.25" customHeight="1">
      <c r="B2" s="20" t="s">
        <v>67</v>
      </c>
      <c r="C2" s="18"/>
    </row>
    <row r="3" spans="1:3">
      <c r="A3" s="17" t="s">
        <v>62</v>
      </c>
      <c r="B3" s="18"/>
      <c r="C3" s="18"/>
    </row>
    <row r="4" spans="1:3">
      <c r="A4" s="17" t="s">
        <v>63</v>
      </c>
      <c r="B4" s="18"/>
      <c r="C4" s="18"/>
    </row>
    <row r="5" spans="1:3">
      <c r="A5" s="17" t="s">
        <v>64</v>
      </c>
      <c r="B5" s="18"/>
      <c r="C5" s="18"/>
    </row>
    <row r="6" spans="1:3">
      <c r="A6" s="17" t="s">
        <v>65</v>
      </c>
      <c r="B6" s="18"/>
      <c r="C6" s="18"/>
    </row>
    <row r="7" spans="1:3">
      <c r="A7" s="15"/>
      <c r="B7" s="17" t="s">
        <v>66</v>
      </c>
      <c r="C7" s="17"/>
    </row>
    <row r="8" spans="1:3" ht="18" customHeight="1">
      <c r="A8" s="14"/>
      <c r="B8" s="19"/>
      <c r="C8" s="19"/>
    </row>
    <row r="9" spans="1:3" ht="33" customHeight="1">
      <c r="A9" s="16" t="s">
        <v>60</v>
      </c>
      <c r="B9" s="16"/>
      <c r="C9" s="16"/>
    </row>
    <row r="10" spans="1:3" ht="25.5">
      <c r="A10" s="5"/>
      <c r="B10" s="6"/>
      <c r="C10" s="7" t="s">
        <v>53</v>
      </c>
    </row>
    <row r="11" spans="1:3" s="4" customFormat="1" ht="25.5">
      <c r="A11" s="8" t="s">
        <v>0</v>
      </c>
      <c r="B11" s="9" t="s">
        <v>54</v>
      </c>
      <c r="C11" s="8" t="s">
        <v>34</v>
      </c>
    </row>
    <row r="12" spans="1:3" ht="25.5">
      <c r="A12" s="10" t="s">
        <v>1</v>
      </c>
      <c r="B12" s="11" t="s">
        <v>2</v>
      </c>
      <c r="C12" s="12">
        <f>C13+C18+C23+C31</f>
        <v>-3745.5500000000466</v>
      </c>
    </row>
    <row r="13" spans="1:3" ht="25.5">
      <c r="A13" s="10" t="s">
        <v>3</v>
      </c>
      <c r="B13" s="11" t="s">
        <v>4</v>
      </c>
      <c r="C13" s="12">
        <f>C14+C16</f>
        <v>-35142.400000000001</v>
      </c>
    </row>
    <row r="14" spans="1:3" ht="25.5">
      <c r="A14" s="10" t="s">
        <v>5</v>
      </c>
      <c r="B14" s="11" t="s">
        <v>35</v>
      </c>
      <c r="C14" s="13">
        <f>C15</f>
        <v>0</v>
      </c>
    </row>
    <row r="15" spans="1:3" ht="38.25">
      <c r="A15" s="10" t="s">
        <v>6</v>
      </c>
      <c r="B15" s="11" t="s">
        <v>36</v>
      </c>
      <c r="C15" s="13">
        <v>0</v>
      </c>
    </row>
    <row r="16" spans="1:3" ht="38.25">
      <c r="A16" s="10" t="s">
        <v>7</v>
      </c>
      <c r="B16" s="11" t="s">
        <v>37</v>
      </c>
      <c r="C16" s="13">
        <v>-35142.400000000001</v>
      </c>
    </row>
    <row r="17" spans="1:3" ht="38.25">
      <c r="A17" s="10" t="s">
        <v>8</v>
      </c>
      <c r="B17" s="11" t="s">
        <v>38</v>
      </c>
      <c r="C17" s="13">
        <v>-35142.400000000001</v>
      </c>
    </row>
    <row r="18" spans="1:3" ht="31.5" customHeight="1">
      <c r="A18" s="10" t="s">
        <v>9</v>
      </c>
      <c r="B18" s="11" t="s">
        <v>55</v>
      </c>
      <c r="C18" s="12">
        <f>C19+C21</f>
        <v>28865.4</v>
      </c>
    </row>
    <row r="19" spans="1:3" ht="44.25" customHeight="1">
      <c r="A19" s="10" t="s">
        <v>10</v>
      </c>
      <c r="B19" s="11" t="s">
        <v>56</v>
      </c>
      <c r="C19" s="13">
        <v>35142.400000000001</v>
      </c>
    </row>
    <row r="20" spans="1:3" ht="51.75" customHeight="1">
      <c r="A20" s="10" t="s">
        <v>11</v>
      </c>
      <c r="B20" s="11" t="s">
        <v>57</v>
      </c>
      <c r="C20" s="13">
        <v>35142.400000000001</v>
      </c>
    </row>
    <row r="21" spans="1:3" ht="38.25">
      <c r="A21" s="10" t="s">
        <v>12</v>
      </c>
      <c r="B21" s="11" t="s">
        <v>58</v>
      </c>
      <c r="C21" s="13">
        <v>-6277</v>
      </c>
    </row>
    <row r="22" spans="1:3" ht="36" customHeight="1">
      <c r="A22" s="10" t="s">
        <v>13</v>
      </c>
      <c r="B22" s="11" t="s">
        <v>59</v>
      </c>
      <c r="C22" s="13">
        <v>-6277</v>
      </c>
    </row>
    <row r="23" spans="1:3" ht="28.5" customHeight="1">
      <c r="A23" s="10" t="s">
        <v>14</v>
      </c>
      <c r="B23" s="11" t="s">
        <v>15</v>
      </c>
      <c r="C23" s="12">
        <f>C24</f>
        <v>0</v>
      </c>
    </row>
    <row r="24" spans="1:3" ht="27" customHeight="1">
      <c r="A24" s="10" t="s">
        <v>16</v>
      </c>
      <c r="B24" s="11" t="s">
        <v>17</v>
      </c>
      <c r="C24" s="12">
        <f>C25-C28</f>
        <v>0</v>
      </c>
    </row>
    <row r="25" spans="1:3" ht="26.25" customHeight="1">
      <c r="A25" s="10" t="s">
        <v>18</v>
      </c>
      <c r="B25" s="11" t="s">
        <v>39</v>
      </c>
      <c r="C25" s="12">
        <f>C26</f>
        <v>0</v>
      </c>
    </row>
    <row r="26" spans="1:3" ht="34.5" customHeight="1">
      <c r="A26" s="10" t="s">
        <v>19</v>
      </c>
      <c r="B26" s="11" t="s">
        <v>40</v>
      </c>
      <c r="C26" s="12">
        <f>C27</f>
        <v>0</v>
      </c>
    </row>
    <row r="27" spans="1:3" ht="66" customHeight="1">
      <c r="A27" s="10" t="s">
        <v>20</v>
      </c>
      <c r="B27" s="11" t="s">
        <v>41</v>
      </c>
      <c r="C27" s="12">
        <v>0</v>
      </c>
    </row>
    <row r="28" spans="1:3" ht="0.75" hidden="1" customHeight="1">
      <c r="A28" s="10" t="s">
        <v>21</v>
      </c>
      <c r="B28" s="11" t="s">
        <v>22</v>
      </c>
      <c r="C28" s="12">
        <f>C29</f>
        <v>0</v>
      </c>
    </row>
    <row r="29" spans="1:3" ht="33.75" hidden="1" customHeight="1">
      <c r="A29" s="10" t="s">
        <v>23</v>
      </c>
      <c r="B29" s="11" t="s">
        <v>42</v>
      </c>
      <c r="C29" s="12">
        <f>C30</f>
        <v>0</v>
      </c>
    </row>
    <row r="30" spans="1:3" ht="51" hidden="1" customHeight="1">
      <c r="A30" s="10" t="s">
        <v>24</v>
      </c>
      <c r="B30" s="11" t="s">
        <v>43</v>
      </c>
      <c r="C30" s="12">
        <v>0</v>
      </c>
    </row>
    <row r="31" spans="1:3" ht="25.5">
      <c r="A31" s="10" t="s">
        <v>25</v>
      </c>
      <c r="B31" s="11" t="s">
        <v>44</v>
      </c>
      <c r="C31" s="12">
        <f>C39+C35</f>
        <v>2531.4499999999534</v>
      </c>
    </row>
    <row r="32" spans="1:3">
      <c r="A32" s="10" t="s">
        <v>26</v>
      </c>
      <c r="B32" s="11" t="s">
        <v>45</v>
      </c>
      <c r="C32" s="12">
        <f>C33</f>
        <v>-985179.8</v>
      </c>
    </row>
    <row r="33" spans="1:3">
      <c r="A33" s="10" t="s">
        <v>27</v>
      </c>
      <c r="B33" s="11" t="s">
        <v>46</v>
      </c>
      <c r="C33" s="12">
        <f>C34</f>
        <v>-985179.8</v>
      </c>
    </row>
    <row r="34" spans="1:3" ht="25.5">
      <c r="A34" s="10" t="s">
        <v>28</v>
      </c>
      <c r="B34" s="11" t="s">
        <v>47</v>
      </c>
      <c r="C34" s="12">
        <f>C35</f>
        <v>-985179.8</v>
      </c>
    </row>
    <row r="35" spans="1:3" ht="25.5">
      <c r="A35" s="10" t="s">
        <v>29</v>
      </c>
      <c r="B35" s="11" t="s">
        <v>48</v>
      </c>
      <c r="C35" s="12">
        <f>-950037.4-C14-C19-C25</f>
        <v>-985179.8</v>
      </c>
    </row>
    <row r="36" spans="1:3">
      <c r="A36" s="10" t="s">
        <v>30</v>
      </c>
      <c r="B36" s="11" t="s">
        <v>49</v>
      </c>
      <c r="C36" s="12">
        <f>C37</f>
        <v>987711.25</v>
      </c>
    </row>
    <row r="37" spans="1:3">
      <c r="A37" s="10" t="s">
        <v>31</v>
      </c>
      <c r="B37" s="11" t="s">
        <v>50</v>
      </c>
      <c r="C37" s="12">
        <f>C38</f>
        <v>987711.25</v>
      </c>
    </row>
    <row r="38" spans="1:3" ht="25.5">
      <c r="A38" s="10" t="s">
        <v>32</v>
      </c>
      <c r="B38" s="11" t="s">
        <v>51</v>
      </c>
      <c r="C38" s="12">
        <f>C39</f>
        <v>987711.25</v>
      </c>
    </row>
    <row r="39" spans="1:3" ht="25.5">
      <c r="A39" s="10" t="s">
        <v>33</v>
      </c>
      <c r="B39" s="11" t="s">
        <v>52</v>
      </c>
      <c r="C39" s="12">
        <f>946291.85-C16-C21-C28</f>
        <v>987711.25</v>
      </c>
    </row>
  </sheetData>
  <mergeCells count="9">
    <mergeCell ref="A9:C9"/>
    <mergeCell ref="A1:C1"/>
    <mergeCell ref="B7:C7"/>
    <mergeCell ref="B8:C8"/>
    <mergeCell ref="B2:C2"/>
    <mergeCell ref="A3:C3"/>
    <mergeCell ref="A4:C4"/>
    <mergeCell ref="A5:C5"/>
    <mergeCell ref="A6:C6"/>
  </mergeCells>
  <phoneticPr fontId="0" type="noConversion"/>
  <pageMargins left="0.39370078740157477" right="0.39370078740157477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nnt</dc:creator>
  <cp:lastModifiedBy>Специалист</cp:lastModifiedBy>
  <cp:lastPrinted>2019-09-09T15:26:08Z</cp:lastPrinted>
  <dcterms:created xsi:type="dcterms:W3CDTF">2010-07-23T11:43:55Z</dcterms:created>
  <dcterms:modified xsi:type="dcterms:W3CDTF">2022-10-03T11:45:16Z</dcterms:modified>
</cp:coreProperties>
</file>