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tabRatio="778" activeTab="0"/>
  </bookViews>
  <sheets>
    <sheet name="МР" sheetId="1" r:id="rId1"/>
    <sheet name="Шальское поселение" sheetId="2" r:id="rId2"/>
    <sheet name="Авдеевское поселение" sheetId="3" r:id="rId3"/>
    <sheet name="Красноборское поселение" sheetId="4" r:id="rId4"/>
    <sheet name="Свод поселения" sheetId="5" r:id="rId5"/>
    <sheet name="Лист3" sheetId="6" r:id="rId6"/>
    <sheet name="1" sheetId="7" r:id="rId7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<sst xmlns="http://schemas.openxmlformats.org/spreadsheetml/2006/main" count="543" uniqueCount="70">
  <si>
    <t>№ п/п</t>
  </si>
  <si>
    <t>Итого по разделу</t>
  </si>
  <si>
    <t>рублей</t>
  </si>
  <si>
    <t>Наименование кредитора (бенефициара), принципала</t>
  </si>
  <si>
    <t>Всего</t>
  </si>
  <si>
    <t>в том числе,объем  просроченной задолженности</t>
  </si>
  <si>
    <t>Форма обеспечения долгового обязательства</t>
  </si>
  <si>
    <t>x</t>
  </si>
  <si>
    <t xml:space="preserve">Сумма уплаченных процентов в текущем году  </t>
  </si>
  <si>
    <t>Объем кредита/гарантии по договору (соглашению),  облигационного займа (по решению об эмиссии)</t>
  </si>
  <si>
    <t>Дата погашения долгового обязательства  по договору (соглашению),решению об эмиссии</t>
  </si>
  <si>
    <t xml:space="preserve">Объём долгового обязательства по договору (соглашению), решению об эмиссии </t>
  </si>
  <si>
    <t>Размер  процентной ставки, ставки купонного дохода по договору (соглашению)/ решению об эмиссии (дополнительному соглашению)</t>
  </si>
  <si>
    <t xml:space="preserve"> № и дата документа – основания возникновения долгового обязательства</t>
  </si>
  <si>
    <t>Валюта долгового обязательства</t>
  </si>
  <si>
    <t>Объем задолженности    по процентам на начало текущего года</t>
  </si>
  <si>
    <t>Сумма начисленных процентов в текущем году</t>
  </si>
  <si>
    <t xml:space="preserve"> I.   Муниципальные ценные бумаги</t>
  </si>
  <si>
    <t xml:space="preserve"> II. Бюджетные кредиты, привлеченные в местный бюджет из  других бюджетов бюджетной системы Российской Федерации</t>
  </si>
  <si>
    <t xml:space="preserve"> III. Кредиты,привлеченные муниципальными образованиями от кредитных организаций, иностранных банков и международных финансовых организаций</t>
  </si>
  <si>
    <t xml:space="preserve"> IV. Муниципальные гарантии</t>
  </si>
  <si>
    <t>Глава Администрации муниципального образования                                                              /                                   /</t>
  </si>
  <si>
    <t>М.П.</t>
  </si>
  <si>
    <t>Объем муниципального долга  на 1 число месяца текущего года/на 1 января очередного года</t>
  </si>
  <si>
    <t xml:space="preserve">Фактическая дата привлечения кредита, размещения займа, предоставления муниципальной гарантии  </t>
  </si>
  <si>
    <t>Сумма привлечения в текущем году  кредита, размещения облигационного займа/предоставления муниципальной гарантии</t>
  </si>
  <si>
    <t>Фактическая дата погашения (прекращения по иным основаниям) кредита, облигационного займа, муниципальной гарантии</t>
  </si>
  <si>
    <t>Сумма погашения  (прекращения по иным основаниям) кредита, облигационного займа, муниципальной гарантии</t>
  </si>
  <si>
    <t xml:space="preserve"> V. Иные долговые обязательства </t>
  </si>
  <si>
    <t>телефон</t>
  </si>
  <si>
    <t xml:space="preserve">Информация о долговых обязательствах муниципального образования </t>
  </si>
  <si>
    <t>Объем муниципального долга  на начало текущего года</t>
  </si>
  <si>
    <t>Объем задолженности по процентам на 1 число месяца   текущего года/на 1 января очередного года</t>
  </si>
  <si>
    <t xml:space="preserve">Итого муниципальный долг </t>
  </si>
  <si>
    <t>Приложение № 1 к Порядку от 13.02.2020 года № 77</t>
  </si>
  <si>
    <t>рубль</t>
  </si>
  <si>
    <t>казна муниципального района</t>
  </si>
  <si>
    <t>А.В. Ладыгин</t>
  </si>
  <si>
    <t>Руководитель финансового органа                                                                                             /                                   /</t>
  </si>
  <si>
    <t>Ю.С. Павлюх</t>
  </si>
  <si>
    <t>8(81452)51362</t>
  </si>
  <si>
    <t xml:space="preserve">Н.Н.Третьякова </t>
  </si>
  <si>
    <t>Исполнитель                                                                                                                        /                                   /</t>
  </si>
  <si>
    <t>Шальского сельского поселения</t>
  </si>
  <si>
    <t>Авдеевского сельского поселения</t>
  </si>
  <si>
    <t xml:space="preserve"> СВОД  поселения</t>
  </si>
  <si>
    <t>Руководитель финансового органа                                                                                /                                   /</t>
  </si>
  <si>
    <t>Объем муниципального долга на 01.01.2020</t>
  </si>
  <si>
    <t>Приложение № 1 к Постановлению администрации Пудожского муниципального района  от 06.04.2020 года № 232-П</t>
  </si>
  <si>
    <t>Красноборского сельского поселения</t>
  </si>
  <si>
    <t>8(81452)51361</t>
  </si>
  <si>
    <t>1.</t>
  </si>
  <si>
    <t>Н.В. Минина</t>
  </si>
  <si>
    <t>2.</t>
  </si>
  <si>
    <t>Соглашение № 13-1/22 от 08.07.2022</t>
  </si>
  <si>
    <t>Министерство финансов республики Карелия</t>
  </si>
  <si>
    <t>Соглашение № 13-1/21 от 17.09.2021</t>
  </si>
  <si>
    <t>Объем муниципального долга на 01.01.2023</t>
  </si>
  <si>
    <t>Объем муниципального долга на 01.03.2023</t>
  </si>
  <si>
    <t>Объем задолженности по процентам на 01.03.2023</t>
  </si>
  <si>
    <t>16.01.2023, 06.02.2023</t>
  </si>
  <si>
    <t>16.01.2023,    06.02.2023</t>
  </si>
  <si>
    <t>Приложение №2 к Постановлению Администрации Пудожского муниципального района от 03.08.2022 года №612-П</t>
  </si>
  <si>
    <t>Администрация Пудожского муниципального района</t>
  </si>
  <si>
    <t xml:space="preserve">Муниципальная долговая книга Пудожского муниципального района </t>
  </si>
  <si>
    <t>на 01.03.2023г.</t>
  </si>
  <si>
    <t>06.03.2023г.</t>
  </si>
  <si>
    <t>Исполнитель                                                  /                                   /</t>
  </si>
  <si>
    <t>Начальник отдела финансов и бухгалтерского учета</t>
  </si>
  <si>
    <t>/__________________/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</si>
</sst>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0.000"/>
    <numFmt numFmtId="179" formatCode="[$-FC19]d\ mmmm\ yyyy\ &quot;г.&quot;"/>
    <numFmt numFmtId="180" formatCode="mmm/yyyy"/>
  </numFmts>
  <fonts count="50">
    <font>
      <sz val="10"/>
      <name val="Arial Cyr"/>
      <family val="0"/>
    </font>
    <font>
      <sz val="10"/>
      <name val="Times New Roman Cyr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b/>
      <sz val="10"/>
      <name val="Times New Roman Cyr"/>
      <family val="1"/>
    </font>
    <font>
      <sz val="8"/>
      <name val="Times New Roman Cyr"/>
      <family val="1"/>
    </font>
    <font>
      <b/>
      <sz val="14"/>
      <name val="Times New Roman Cyr"/>
      <family val="1"/>
    </font>
    <font>
      <sz val="8"/>
      <name val="Arial Cyr"/>
      <family val="0"/>
    </font>
    <font>
      <b/>
      <i/>
      <sz val="11"/>
      <name val="Times New Roman Cyr"/>
      <family val="1"/>
    </font>
    <font>
      <u val="single"/>
      <sz val="10"/>
      <name val="Times New Roman Cyr"/>
      <family val="1"/>
    </font>
    <font>
      <b/>
      <u val="single"/>
      <sz val="14"/>
      <name val="Times New Roman Cyr"/>
      <family val="1"/>
    </font>
    <font>
      <sz val="14"/>
      <name val="Times New Roman Cyr"/>
      <family val="1"/>
    </font>
    <font>
      <u val="single"/>
      <sz val="14"/>
      <name val="Times New Roman Cyr"/>
      <family val="1"/>
    </font>
    <font>
      <u val="single"/>
      <sz val="12"/>
      <name val="Times New Roman Cyr"/>
      <family val="1"/>
    </font>
    <font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vertical="center"/>
    </xf>
    <xf numFmtId="172" fontId="6" fillId="0" borderId="0" xfId="0" applyNumberFormat="1" applyFont="1" applyBorder="1" applyAlignment="1">
      <alignment/>
    </xf>
    <xf numFmtId="172" fontId="6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72" fontId="2" fillId="0" borderId="11" xfId="0" applyNumberFormat="1" applyFont="1" applyBorder="1" applyAlignment="1">
      <alignment horizontal="center" vertical="center"/>
    </xf>
    <xf numFmtId="172" fontId="2" fillId="0" borderId="10" xfId="0" applyNumberFormat="1" applyFont="1" applyBorder="1" applyAlignment="1">
      <alignment horizontal="center" vertical="center"/>
    </xf>
    <xf numFmtId="172" fontId="2" fillId="0" borderId="12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/>
    </xf>
    <xf numFmtId="172" fontId="2" fillId="0" borderId="14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wrapText="1"/>
    </xf>
    <xf numFmtId="0" fontId="5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17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15" xfId="0" applyFont="1" applyBorder="1" applyAlignment="1">
      <alignment horizontal="left" vertical="center"/>
    </xf>
    <xf numFmtId="0" fontId="2" fillId="0" borderId="15" xfId="0" applyFont="1" applyBorder="1" applyAlignment="1">
      <alignment horizontal="left"/>
    </xf>
    <xf numFmtId="0" fontId="2" fillId="0" borderId="10" xfId="0" applyFont="1" applyBorder="1" applyAlignment="1">
      <alignment horizontal="left" vertical="center"/>
    </xf>
    <xf numFmtId="0" fontId="2" fillId="0" borderId="13" xfId="0" applyFont="1" applyBorder="1" applyAlignment="1">
      <alignment horizontal="left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left" vertical="center"/>
    </xf>
    <xf numFmtId="2" fontId="2" fillId="0" borderId="10" xfId="0" applyNumberFormat="1" applyFont="1" applyBorder="1" applyAlignment="1">
      <alignment horizontal="left" vertical="center"/>
    </xf>
    <xf numFmtId="4" fontId="3" fillId="0" borderId="10" xfId="0" applyNumberFormat="1" applyFont="1" applyBorder="1" applyAlignment="1">
      <alignment horizontal="center" vertical="center" wrapText="1"/>
    </xf>
    <xf numFmtId="14" fontId="8" fillId="0" borderId="11" xfId="0" applyNumberFormat="1" applyFont="1" applyBorder="1" applyAlignment="1">
      <alignment horizontal="center" vertical="center" wrapText="1"/>
    </xf>
    <xf numFmtId="178" fontId="2" fillId="0" borderId="10" xfId="0" applyNumberFormat="1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center" vertical="center"/>
    </xf>
    <xf numFmtId="14" fontId="2" fillId="0" borderId="10" xfId="0" applyNumberFormat="1" applyFont="1" applyBorder="1" applyAlignment="1">
      <alignment horizontal="left" vertical="center"/>
    </xf>
    <xf numFmtId="0" fontId="10" fillId="0" borderId="17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2" fontId="6" fillId="0" borderId="10" xfId="0" applyNumberFormat="1" applyFont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/>
    </xf>
    <xf numFmtId="2" fontId="2" fillId="0" borderId="12" xfId="0" applyNumberFormat="1" applyFont="1" applyFill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/>
    </xf>
    <xf numFmtId="0" fontId="6" fillId="0" borderId="0" xfId="0" applyFont="1" applyFill="1" applyAlignment="1">
      <alignment/>
    </xf>
    <xf numFmtId="177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12" fillId="0" borderId="0" xfId="0" applyFont="1" applyAlignment="1">
      <alignment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1" fillId="0" borderId="0" xfId="0" applyFont="1" applyAlignment="1">
      <alignment/>
    </xf>
    <xf numFmtId="0" fontId="12" fillId="0" borderId="0" xfId="0" applyFont="1" applyAlignment="1">
      <alignment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4" fontId="3" fillId="0" borderId="16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wrapText="1"/>
    </xf>
    <xf numFmtId="177" fontId="2" fillId="0" borderId="16" xfId="0" applyNumberFormat="1" applyFont="1" applyBorder="1" applyAlignment="1">
      <alignment horizontal="center" vertical="center"/>
    </xf>
    <xf numFmtId="14" fontId="2" fillId="0" borderId="16" xfId="0" applyNumberFormat="1" applyFont="1" applyBorder="1" applyAlignment="1">
      <alignment horizontal="left" vertical="center"/>
    </xf>
    <xf numFmtId="4" fontId="2" fillId="0" borderId="16" xfId="0" applyNumberFormat="1" applyFont="1" applyBorder="1" applyAlignment="1">
      <alignment horizontal="left" vertical="center"/>
    </xf>
    <xf numFmtId="4" fontId="2" fillId="0" borderId="16" xfId="0" applyNumberFormat="1" applyFont="1" applyBorder="1" applyAlignment="1">
      <alignment horizontal="center" vertical="center"/>
    </xf>
    <xf numFmtId="172" fontId="2" fillId="0" borderId="16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4" fontId="2" fillId="0" borderId="16" xfId="0" applyNumberFormat="1" applyFont="1" applyBorder="1" applyAlignment="1">
      <alignment horizontal="center" vertical="center" wrapText="1"/>
    </xf>
    <xf numFmtId="172" fontId="2" fillId="0" borderId="16" xfId="0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2" fillId="0" borderId="15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5" fillId="0" borderId="24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2" fillId="0" borderId="15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0" borderId="15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1" fillId="0" borderId="0" xfId="0" applyFont="1" applyAlignment="1">
      <alignment horizontal="right" wrapText="1"/>
    </xf>
    <xf numFmtId="0" fontId="3" fillId="0" borderId="0" xfId="0" applyFont="1" applyAlignment="1">
      <alignment horizontal="center"/>
    </xf>
    <xf numFmtId="0" fontId="5" fillId="0" borderId="18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1" fillId="0" borderId="0" xfId="0" applyFont="1" applyAlignment="1">
      <alignment horizontal="left" wrapText="1"/>
    </xf>
    <xf numFmtId="14" fontId="2" fillId="0" borderId="16" xfId="0" applyNumberFormat="1" applyFont="1" applyBorder="1" applyAlignment="1">
      <alignment horizontal="left"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13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2"/>
  <sheetViews>
    <sheetView tabSelected="1" zoomScale="84" zoomScaleNormal="84" zoomScalePageLayoutView="0" workbookViewId="0" topLeftCell="A12">
      <selection activeCell="F46" sqref="F46"/>
    </sheetView>
  </sheetViews>
  <sheetFormatPr defaultColWidth="9.00390625" defaultRowHeight="12.75"/>
  <cols>
    <col min="1" max="1" width="4.25390625" style="1" customWidth="1"/>
    <col min="2" max="2" width="30.00390625" style="4" customWidth="1"/>
    <col min="3" max="3" width="29.75390625" style="4" customWidth="1"/>
    <col min="4" max="4" width="14.625" style="8" customWidth="1"/>
    <col min="5" max="5" width="12.00390625" style="8" customWidth="1"/>
    <col min="6" max="6" width="16.00390625" style="8" customWidth="1"/>
    <col min="7" max="7" width="12.875" style="10" customWidth="1"/>
    <col min="8" max="8" width="23.375" style="10" customWidth="1"/>
    <col min="9" max="9" width="20.875" style="1" customWidth="1"/>
    <col min="10" max="10" width="15.875" style="1" customWidth="1"/>
    <col min="11" max="11" width="12.25390625" style="1" customWidth="1"/>
    <col min="12" max="12" width="15.125" style="1" customWidth="1"/>
    <col min="13" max="13" width="12.125" style="1" customWidth="1"/>
    <col min="14" max="14" width="16.00390625" style="1" customWidth="1"/>
    <col min="15" max="15" width="16.125" style="1" customWidth="1"/>
    <col min="16" max="16" width="11.00390625" style="1" customWidth="1"/>
    <col min="17" max="17" width="10.625" style="1" customWidth="1"/>
    <col min="18" max="18" width="13.75390625" style="1" customWidth="1"/>
    <col min="19" max="19" width="14.125" style="1" customWidth="1"/>
    <col min="20" max="20" width="12.125" style="1" customWidth="1"/>
    <col min="21" max="16384" width="9.125" style="1" customWidth="1"/>
  </cols>
  <sheetData>
    <row r="1" spans="15:20" ht="12.75" customHeight="1">
      <c r="O1" s="145" t="s">
        <v>62</v>
      </c>
      <c r="P1" s="146"/>
      <c r="Q1" s="146"/>
      <c r="R1" s="146"/>
      <c r="S1" s="146"/>
      <c r="T1" s="146"/>
    </row>
    <row r="2" spans="15:20" ht="26.25" customHeight="1">
      <c r="O2" s="146"/>
      <c r="P2" s="146"/>
      <c r="Q2" s="146"/>
      <c r="R2" s="146"/>
      <c r="S2" s="146"/>
      <c r="T2" s="146"/>
    </row>
    <row r="3" spans="1:17" ht="21.75" customHeight="1">
      <c r="A3" s="43"/>
      <c r="B3" s="43"/>
      <c r="C3" s="43"/>
      <c r="D3" s="43"/>
      <c r="E3" s="43"/>
      <c r="F3" s="43" t="s">
        <v>63</v>
      </c>
      <c r="G3" s="45"/>
      <c r="H3" s="45"/>
      <c r="I3" s="45"/>
      <c r="J3" s="43"/>
      <c r="K3" s="81"/>
      <c r="L3" s="43"/>
      <c r="M3" s="43"/>
      <c r="N3" s="43"/>
      <c r="O3" s="43"/>
      <c r="P3" s="43"/>
      <c r="Q3" s="43"/>
    </row>
    <row r="4" spans="2:20" ht="19.5" customHeight="1">
      <c r="B4" s="2"/>
      <c r="C4" s="147" t="s">
        <v>64</v>
      </c>
      <c r="D4" s="148"/>
      <c r="E4" s="148"/>
      <c r="F4" s="148"/>
      <c r="G4" s="148"/>
      <c r="H4" s="148"/>
      <c r="I4" s="148"/>
      <c r="J4" s="148"/>
      <c r="K4" s="148"/>
      <c r="L4" s="148"/>
      <c r="M4" s="3"/>
      <c r="N4" s="3"/>
      <c r="O4" s="3"/>
      <c r="P4" s="3"/>
      <c r="Q4" s="3"/>
      <c r="R4" s="3"/>
      <c r="S4" s="3"/>
      <c r="T4" s="3"/>
    </row>
    <row r="5" spans="3:20" ht="30" customHeight="1">
      <c r="C5" s="90"/>
      <c r="D5" s="90"/>
      <c r="E5" s="90"/>
      <c r="F5" s="90"/>
      <c r="G5" s="149" t="s">
        <v>65</v>
      </c>
      <c r="H5" s="144"/>
      <c r="I5" s="45"/>
      <c r="J5" s="45"/>
      <c r="K5" s="45"/>
      <c r="L5" s="45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 hidden="1">
      <c r="G6" s="5"/>
      <c r="H6" s="5"/>
    </row>
    <row r="7" spans="7:16" ht="7.5" customHeight="1" hidden="1">
      <c r="G7" s="138"/>
      <c r="H7" s="138"/>
      <c r="I7" s="138"/>
      <c r="J7" s="138"/>
      <c r="K7" s="138"/>
      <c r="L7" s="138"/>
      <c r="M7" s="138"/>
      <c r="N7" s="138"/>
      <c r="O7" s="9"/>
      <c r="P7" s="9"/>
    </row>
    <row r="8" ht="5.25" customHeight="1" hidden="1"/>
    <row r="9" ht="15" customHeight="1"/>
    <row r="10" spans="1:20" ht="52.5" customHeight="1">
      <c r="A10" s="132" t="s">
        <v>0</v>
      </c>
      <c r="B10" s="117" t="s">
        <v>13</v>
      </c>
      <c r="C10" s="117" t="s">
        <v>3</v>
      </c>
      <c r="D10" s="117" t="s">
        <v>9</v>
      </c>
      <c r="E10" s="117" t="s">
        <v>14</v>
      </c>
      <c r="F10" s="117" t="s">
        <v>11</v>
      </c>
      <c r="G10" s="117" t="s">
        <v>10</v>
      </c>
      <c r="H10" s="117" t="s">
        <v>6</v>
      </c>
      <c r="I10" s="117" t="s">
        <v>12</v>
      </c>
      <c r="J10" s="117" t="s">
        <v>57</v>
      </c>
      <c r="K10" s="117" t="s">
        <v>24</v>
      </c>
      <c r="L10" s="117" t="s">
        <v>25</v>
      </c>
      <c r="M10" s="117" t="s">
        <v>26</v>
      </c>
      <c r="N10" s="117" t="s">
        <v>27</v>
      </c>
      <c r="O10" s="127" t="s">
        <v>58</v>
      </c>
      <c r="P10" s="128"/>
      <c r="Q10" s="117" t="s">
        <v>15</v>
      </c>
      <c r="R10" s="117" t="s">
        <v>16</v>
      </c>
      <c r="S10" s="117" t="s">
        <v>8</v>
      </c>
      <c r="T10" s="124" t="s">
        <v>59</v>
      </c>
    </row>
    <row r="11" spans="1:20" s="13" customFormat="1" ht="94.5" customHeight="1">
      <c r="A11" s="132"/>
      <c r="B11" s="118"/>
      <c r="C11" s="118"/>
      <c r="D11" s="118"/>
      <c r="E11" s="126"/>
      <c r="F11" s="126"/>
      <c r="G11" s="118"/>
      <c r="H11" s="118"/>
      <c r="I11" s="118"/>
      <c r="J11" s="118"/>
      <c r="K11" s="118"/>
      <c r="L11" s="118"/>
      <c r="M11" s="118"/>
      <c r="N11" s="118"/>
      <c r="O11" s="40" t="s">
        <v>4</v>
      </c>
      <c r="P11" s="40" t="s">
        <v>5</v>
      </c>
      <c r="Q11" s="118"/>
      <c r="R11" s="118"/>
      <c r="S11" s="118"/>
      <c r="T11" s="125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129" t="s">
        <v>17</v>
      </c>
      <c r="B13" s="130"/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1"/>
    </row>
    <row r="14" spans="1:20" s="3" customFormat="1" ht="18.75" customHeight="1" hidden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114" t="s">
        <v>18</v>
      </c>
      <c r="B16" s="115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6"/>
    </row>
    <row r="17" spans="1:20" s="3" customFormat="1" ht="57.75" customHeight="1">
      <c r="A17" s="99" t="s">
        <v>51</v>
      </c>
      <c r="B17" s="100" t="s">
        <v>56</v>
      </c>
      <c r="C17" s="101" t="s">
        <v>55</v>
      </c>
      <c r="D17" s="102">
        <v>31384600</v>
      </c>
      <c r="E17" s="103" t="s">
        <v>35</v>
      </c>
      <c r="F17" s="104">
        <f>O17</f>
        <v>24061400</v>
      </c>
      <c r="G17" s="112">
        <v>46265</v>
      </c>
      <c r="H17" s="105" t="s">
        <v>36</v>
      </c>
      <c r="I17" s="113">
        <v>0.1</v>
      </c>
      <c r="J17" s="106">
        <v>25107600</v>
      </c>
      <c r="K17" s="107"/>
      <c r="L17" s="108"/>
      <c r="M17" s="142" t="s">
        <v>61</v>
      </c>
      <c r="N17" s="109">
        <f>523100+523100</f>
        <v>1046200</v>
      </c>
      <c r="O17" s="108">
        <f>J17+L17-N17</f>
        <v>24061400</v>
      </c>
      <c r="P17" s="110">
        <v>0</v>
      </c>
      <c r="Q17" s="110">
        <v>0</v>
      </c>
      <c r="R17" s="110">
        <v>0</v>
      </c>
      <c r="S17" s="110">
        <v>0</v>
      </c>
      <c r="T17" s="110">
        <v>0</v>
      </c>
    </row>
    <row r="18" spans="1:20" s="3" customFormat="1" ht="60.75" customHeight="1" hidden="1">
      <c r="A18" s="46"/>
      <c r="B18" s="22"/>
      <c r="C18" s="23"/>
      <c r="D18" s="50"/>
      <c r="E18" s="51"/>
      <c r="F18" s="52"/>
      <c r="G18" s="53"/>
      <c r="H18" s="54"/>
      <c r="I18" s="79"/>
      <c r="J18" s="52"/>
      <c r="K18" s="68"/>
      <c r="L18" s="58"/>
      <c r="M18" s="41"/>
      <c r="N18" s="57"/>
      <c r="O18" s="58"/>
      <c r="P18" s="28"/>
      <c r="Q18" s="28"/>
      <c r="R18" s="48"/>
      <c r="S18" s="48"/>
      <c r="T18" s="59"/>
    </row>
    <row r="19" spans="1:20" s="3" customFormat="1" ht="59.25" customHeight="1" hidden="1">
      <c r="A19" s="49"/>
      <c r="B19" s="22"/>
      <c r="C19" s="23"/>
      <c r="D19" s="50"/>
      <c r="E19" s="24"/>
      <c r="F19" s="52"/>
      <c r="G19" s="53"/>
      <c r="H19" s="54"/>
      <c r="I19" s="79"/>
      <c r="J19" s="52"/>
      <c r="K19" s="63"/>
      <c r="L19" s="57"/>
      <c r="M19" s="143"/>
      <c r="N19" s="57"/>
      <c r="O19" s="58"/>
      <c r="P19" s="28"/>
      <c r="Q19" s="28"/>
      <c r="R19" s="28"/>
      <c r="S19" s="28"/>
      <c r="T19" s="59"/>
    </row>
    <row r="20" spans="1:20" s="3" customFormat="1" ht="59.25" customHeight="1">
      <c r="A20" s="47" t="s">
        <v>53</v>
      </c>
      <c r="B20" s="100" t="s">
        <v>54</v>
      </c>
      <c r="C20" s="101" t="s">
        <v>55</v>
      </c>
      <c r="D20" s="57">
        <v>35142400</v>
      </c>
      <c r="E20" s="103" t="s">
        <v>35</v>
      </c>
      <c r="F20" s="52">
        <f>O20</f>
        <v>34742400</v>
      </c>
      <c r="G20" s="68">
        <v>46563</v>
      </c>
      <c r="H20" s="105" t="s">
        <v>36</v>
      </c>
      <c r="I20" s="111">
        <v>0.1</v>
      </c>
      <c r="J20" s="57">
        <v>35142400</v>
      </c>
      <c r="K20" s="68"/>
      <c r="L20" s="57"/>
      <c r="M20" s="78" t="s">
        <v>60</v>
      </c>
      <c r="N20" s="57">
        <f>200000+200000</f>
        <v>400000</v>
      </c>
      <c r="O20" s="108">
        <f>J20+L20-N20</f>
        <v>34742400</v>
      </c>
      <c r="P20" s="28">
        <v>0</v>
      </c>
      <c r="Q20" s="28">
        <v>0</v>
      </c>
      <c r="R20" s="28">
        <v>0</v>
      </c>
      <c r="S20" s="28">
        <v>0</v>
      </c>
      <c r="T20" s="28">
        <v>0</v>
      </c>
    </row>
    <row r="21" spans="1:20" s="3" customFormat="1" ht="18.75" customHeight="1">
      <c r="A21" s="35" t="s">
        <v>1</v>
      </c>
      <c r="B21" s="22"/>
      <c r="C21" s="24" t="s">
        <v>7</v>
      </c>
      <c r="D21" s="24" t="s">
        <v>7</v>
      </c>
      <c r="E21" s="24" t="s">
        <v>7</v>
      </c>
      <c r="F21" s="56">
        <f>SUM(F17:F20)</f>
        <v>58803800</v>
      </c>
      <c r="G21" s="24" t="s">
        <v>7</v>
      </c>
      <c r="H21" s="24" t="s">
        <v>7</v>
      </c>
      <c r="I21" s="24" t="s">
        <v>7</v>
      </c>
      <c r="J21" s="56">
        <f>SUM(J17:J20)</f>
        <v>60250000</v>
      </c>
      <c r="K21" s="24" t="s">
        <v>7</v>
      </c>
      <c r="L21" s="57"/>
      <c r="M21" s="24" t="s">
        <v>7</v>
      </c>
      <c r="N21" s="52">
        <f>SUM(N17:N20)</f>
        <v>1446200</v>
      </c>
      <c r="O21" s="52">
        <f>SUM(O17+O20)</f>
        <v>58803800</v>
      </c>
      <c r="P21" s="28">
        <f>SUM(P17:P19)</f>
        <v>0</v>
      </c>
      <c r="Q21" s="28">
        <f>SUM(Q17:Q19)</f>
        <v>0</v>
      </c>
      <c r="R21" s="28">
        <f>SUM(R17:R19)</f>
        <v>0</v>
      </c>
      <c r="S21" s="28">
        <f>SUM(S17:S19)</f>
        <v>0</v>
      </c>
      <c r="T21" s="28">
        <f>SUM(T17:T19)</f>
        <v>0</v>
      </c>
    </row>
    <row r="22" spans="1:20" s="3" customFormat="1" ht="31.5" customHeight="1">
      <c r="A22" s="121" t="s">
        <v>19</v>
      </c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3"/>
    </row>
    <row r="23" spans="1:20" s="3" customFormat="1" ht="45.75" customHeight="1" hidden="1">
      <c r="A23" s="33"/>
      <c r="B23" s="22"/>
      <c r="C23" s="23"/>
      <c r="D23" s="60"/>
      <c r="E23" s="51"/>
      <c r="F23" s="57"/>
      <c r="G23" s="61"/>
      <c r="H23" s="54"/>
      <c r="I23" s="62"/>
      <c r="J23" s="57"/>
      <c r="K23" s="63"/>
      <c r="L23" s="28"/>
      <c r="M23" s="63"/>
      <c r="N23" s="55"/>
      <c r="O23" s="58"/>
      <c r="P23" s="28"/>
      <c r="Q23" s="28"/>
      <c r="R23" s="67"/>
      <c r="S23" s="55"/>
      <c r="T23" s="59"/>
    </row>
    <row r="24" spans="1:20" s="3" customFormat="1" ht="42.75" customHeight="1" hidden="1">
      <c r="A24" s="33"/>
      <c r="B24" s="22"/>
      <c r="C24" s="23"/>
      <c r="D24" s="60"/>
      <c r="E24" s="51"/>
      <c r="F24" s="57"/>
      <c r="G24" s="61"/>
      <c r="H24" s="54"/>
      <c r="I24" s="62"/>
      <c r="J24" s="57"/>
      <c r="K24" s="63"/>
      <c r="L24" s="28"/>
      <c r="M24" s="63"/>
      <c r="N24" s="59"/>
      <c r="O24" s="58"/>
      <c r="P24" s="28"/>
      <c r="Q24" s="28"/>
      <c r="R24" s="67"/>
      <c r="S24" s="55"/>
      <c r="T24" s="59"/>
    </row>
    <row r="25" spans="1:20" s="3" customFormat="1" ht="33" customHeight="1" hidden="1">
      <c r="A25" s="33"/>
      <c r="B25" s="22"/>
      <c r="C25" s="23"/>
      <c r="D25" s="60"/>
      <c r="E25" s="24"/>
      <c r="F25" s="57"/>
      <c r="G25" s="61"/>
      <c r="H25" s="54"/>
      <c r="I25" s="62"/>
      <c r="J25" s="57"/>
      <c r="K25" s="80"/>
      <c r="L25" s="28"/>
      <c r="M25" s="63"/>
      <c r="N25" s="58"/>
      <c r="O25" s="58"/>
      <c r="P25" s="28"/>
      <c r="Q25" s="28"/>
      <c r="R25" s="67"/>
      <c r="S25" s="55"/>
      <c r="T25" s="59"/>
    </row>
    <row r="26" spans="1:20" s="3" customFormat="1" ht="30.75" customHeight="1" hidden="1">
      <c r="A26" s="33"/>
      <c r="B26" s="22"/>
      <c r="C26" s="23"/>
      <c r="D26" s="60"/>
      <c r="E26" s="24"/>
      <c r="F26" s="57"/>
      <c r="G26" s="61"/>
      <c r="H26" s="54"/>
      <c r="I26" s="62"/>
      <c r="J26" s="57"/>
      <c r="K26" s="80"/>
      <c r="L26" s="28"/>
      <c r="M26" s="63"/>
      <c r="N26" s="58"/>
      <c r="O26" s="58"/>
      <c r="P26" s="28"/>
      <c r="Q26" s="28"/>
      <c r="R26" s="67"/>
      <c r="S26" s="55"/>
      <c r="T26" s="59"/>
    </row>
    <row r="27" spans="1:20" s="3" customFormat="1" ht="53.25" customHeight="1" hidden="1">
      <c r="A27" s="75"/>
      <c r="B27" s="22"/>
      <c r="C27" s="23"/>
      <c r="D27" s="60"/>
      <c r="E27" s="24"/>
      <c r="F27" s="57"/>
      <c r="G27" s="61"/>
      <c r="H27" s="54"/>
      <c r="I27" s="62"/>
      <c r="J27" s="64"/>
      <c r="K27" s="78"/>
      <c r="L27" s="52"/>
      <c r="M27" s="63"/>
      <c r="N27" s="83"/>
      <c r="O27" s="58"/>
      <c r="P27" s="29"/>
      <c r="Q27" s="29"/>
      <c r="R27" s="76"/>
      <c r="S27" s="77"/>
      <c r="T27" s="59"/>
    </row>
    <row r="28" spans="1:20" s="3" customFormat="1" ht="26.25" customHeight="1">
      <c r="A28" s="75"/>
      <c r="B28" s="22"/>
      <c r="C28" s="23"/>
      <c r="D28" s="60"/>
      <c r="E28" s="24"/>
      <c r="F28" s="98"/>
      <c r="G28" s="61"/>
      <c r="H28" s="54"/>
      <c r="I28" s="28"/>
      <c r="J28" s="64"/>
      <c r="K28" s="78"/>
      <c r="L28" s="82"/>
      <c r="M28" s="78"/>
      <c r="N28" s="83"/>
      <c r="O28" s="58"/>
      <c r="P28" s="29"/>
      <c r="Q28" s="29"/>
      <c r="R28" s="76"/>
      <c r="S28" s="76"/>
      <c r="T28" s="59"/>
    </row>
    <row r="29" spans="1:20" s="3" customFormat="1" ht="18.75" customHeight="1">
      <c r="A29" s="35" t="s">
        <v>1</v>
      </c>
      <c r="B29" s="22"/>
      <c r="C29" s="24" t="s">
        <v>7</v>
      </c>
      <c r="D29" s="74">
        <f>D28</f>
        <v>0</v>
      </c>
      <c r="E29" s="97" t="s">
        <v>7</v>
      </c>
      <c r="F29" s="74">
        <f>O29</f>
        <v>0</v>
      </c>
      <c r="G29" s="24" t="s">
        <v>7</v>
      </c>
      <c r="H29" s="24" t="s">
        <v>7</v>
      </c>
      <c r="I29" s="24" t="s">
        <v>7</v>
      </c>
      <c r="J29" s="64">
        <f>SUM(J23:J28)</f>
        <v>0</v>
      </c>
      <c r="K29" s="60" t="s">
        <v>7</v>
      </c>
      <c r="L29" s="64">
        <f>SUM(L23:L28)</f>
        <v>0</v>
      </c>
      <c r="M29" s="60" t="s">
        <v>7</v>
      </c>
      <c r="N29" s="57">
        <f>SUM(N23:N28)</f>
        <v>0</v>
      </c>
      <c r="O29" s="57">
        <f aca="true" t="shared" si="0" ref="O29:T29">SUM(O23:O28)</f>
        <v>0</v>
      </c>
      <c r="P29" s="57">
        <f t="shared" si="0"/>
        <v>0</v>
      </c>
      <c r="Q29" s="57">
        <f t="shared" si="0"/>
        <v>0</v>
      </c>
      <c r="R29" s="57"/>
      <c r="S29" s="57">
        <f t="shared" si="0"/>
        <v>0</v>
      </c>
      <c r="T29" s="57">
        <f t="shared" si="0"/>
        <v>0</v>
      </c>
    </row>
    <row r="30" spans="1:20" s="3" customFormat="1" ht="18.75" customHeight="1">
      <c r="A30" s="121" t="s">
        <v>20</v>
      </c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3"/>
    </row>
    <row r="31" spans="1:20" s="3" customFormat="1" ht="18.75" customHeight="1" hidden="1">
      <c r="A31" s="33"/>
      <c r="B31" s="22"/>
      <c r="C31" s="23"/>
      <c r="D31" s="24"/>
      <c r="E31" s="42"/>
      <c r="F31" s="42"/>
      <c r="G31" s="25"/>
      <c r="H31" s="26"/>
      <c r="I31" s="28"/>
      <c r="J31" s="27"/>
      <c r="K31" s="28"/>
      <c r="L31" s="28"/>
      <c r="M31" s="28"/>
      <c r="N31" s="29"/>
      <c r="O31" s="28"/>
      <c r="P31" s="28"/>
      <c r="Q31" s="28"/>
      <c r="R31" s="28"/>
      <c r="S31" s="28"/>
      <c r="T31" s="34"/>
    </row>
    <row r="32" spans="1:20" s="3" customFormat="1" ht="18.75" customHeight="1">
      <c r="A32" s="35" t="s">
        <v>1</v>
      </c>
      <c r="B32" s="22"/>
      <c r="C32" s="24" t="s">
        <v>7</v>
      </c>
      <c r="D32" s="24" t="s">
        <v>7</v>
      </c>
      <c r="E32" s="24" t="s">
        <v>7</v>
      </c>
      <c r="F32" s="24"/>
      <c r="G32" s="24" t="s">
        <v>7</v>
      </c>
      <c r="H32" s="24" t="s">
        <v>7</v>
      </c>
      <c r="I32" s="24" t="s">
        <v>7</v>
      </c>
      <c r="J32" s="27"/>
      <c r="K32" s="24" t="s">
        <v>7</v>
      </c>
      <c r="L32" s="28"/>
      <c r="M32" s="24" t="s">
        <v>7</v>
      </c>
      <c r="N32" s="29"/>
      <c r="O32" s="28"/>
      <c r="P32" s="28"/>
      <c r="Q32" s="28"/>
      <c r="R32" s="28"/>
      <c r="S32" s="28"/>
      <c r="T32" s="34"/>
    </row>
    <row r="33" spans="1:20" s="3" customFormat="1" ht="31.5" customHeight="1">
      <c r="A33" s="121" t="s">
        <v>28</v>
      </c>
      <c r="B33" s="122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3"/>
    </row>
    <row r="34" spans="1:20" s="3" customFormat="1" ht="18.75" customHeight="1" hidden="1">
      <c r="A34" s="33"/>
      <c r="B34" s="22"/>
      <c r="C34" s="23"/>
      <c r="D34" s="24"/>
      <c r="E34" s="42"/>
      <c r="F34" s="42"/>
      <c r="G34" s="25"/>
      <c r="H34" s="26"/>
      <c r="I34" s="28"/>
      <c r="J34" s="27"/>
      <c r="K34" s="28"/>
      <c r="L34" s="28"/>
      <c r="M34" s="28"/>
      <c r="N34" s="29"/>
      <c r="O34" s="28"/>
      <c r="P34" s="28"/>
      <c r="Q34" s="28"/>
      <c r="R34" s="28"/>
      <c r="S34" s="28"/>
      <c r="T34" s="34"/>
    </row>
    <row r="35" spans="1:20" s="3" customFormat="1" ht="18.75" customHeight="1">
      <c r="A35" s="35" t="s">
        <v>1</v>
      </c>
      <c r="B35" s="22"/>
      <c r="C35" s="24" t="s">
        <v>7</v>
      </c>
      <c r="D35" s="24" t="s">
        <v>7</v>
      </c>
      <c r="E35" s="24"/>
      <c r="F35" s="24">
        <v>0</v>
      </c>
      <c r="G35" s="24" t="s">
        <v>7</v>
      </c>
      <c r="H35" s="24" t="s">
        <v>7</v>
      </c>
      <c r="I35" s="24" t="s">
        <v>7</v>
      </c>
      <c r="J35" s="27"/>
      <c r="K35" s="24" t="s">
        <v>7</v>
      </c>
      <c r="L35" s="28"/>
      <c r="M35" s="24" t="s">
        <v>7</v>
      </c>
      <c r="N35" s="29"/>
      <c r="O35" s="28"/>
      <c r="P35" s="28"/>
      <c r="Q35" s="28"/>
      <c r="R35" s="28"/>
      <c r="S35" s="28"/>
      <c r="T35" s="34"/>
    </row>
    <row r="36" spans="1:20" s="3" customFormat="1" ht="18.75" customHeight="1">
      <c r="A36" s="134" t="s">
        <v>33</v>
      </c>
      <c r="B36" s="135"/>
      <c r="C36" s="135"/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6"/>
    </row>
    <row r="37" spans="1:20" s="19" customFormat="1" ht="21.75" customHeight="1">
      <c r="A37" s="41"/>
      <c r="B37" s="41"/>
      <c r="C37" s="24" t="s">
        <v>7</v>
      </c>
      <c r="D37" s="60">
        <f>D17+D20+D28</f>
        <v>66527000</v>
      </c>
      <c r="E37" s="24" t="s">
        <v>7</v>
      </c>
      <c r="F37" s="60">
        <f>F21+F29</f>
        <v>58803800</v>
      </c>
      <c r="G37" s="60" t="s">
        <v>7</v>
      </c>
      <c r="H37" s="60" t="s">
        <v>7</v>
      </c>
      <c r="I37" s="60" t="s">
        <v>7</v>
      </c>
      <c r="J37" s="64">
        <f>J21+J29</f>
        <v>60250000</v>
      </c>
      <c r="K37" s="60" t="s">
        <v>7</v>
      </c>
      <c r="L37" s="57">
        <f>L21+L29</f>
        <v>0</v>
      </c>
      <c r="M37" s="60" t="s">
        <v>7</v>
      </c>
      <c r="N37" s="66">
        <f>N21+N29</f>
        <v>1446200</v>
      </c>
      <c r="O37" s="66">
        <f>O21+O29</f>
        <v>58803800</v>
      </c>
      <c r="P37" s="66">
        <f>P21+P29</f>
        <v>0</v>
      </c>
      <c r="Q37" s="66">
        <f>Q21+Q29</f>
        <v>0</v>
      </c>
      <c r="R37" s="66">
        <f>R21+R29</f>
        <v>0</v>
      </c>
      <c r="S37" s="66">
        <f>S21+S29</f>
        <v>0</v>
      </c>
      <c r="T37" s="66">
        <f>T21+T29</f>
        <v>0</v>
      </c>
    </row>
    <row r="38" spans="1:20" ht="10.5" customHeight="1">
      <c r="A38" s="14"/>
      <c r="B38" s="15"/>
      <c r="C38" s="15"/>
      <c r="D38" s="16"/>
      <c r="E38" s="16"/>
      <c r="F38" s="16"/>
      <c r="G38" s="18"/>
      <c r="H38" s="18"/>
      <c r="I38" s="20"/>
      <c r="J38" s="20"/>
      <c r="K38" s="21"/>
      <c r="L38" s="21"/>
      <c r="M38" s="21"/>
      <c r="N38" s="21"/>
      <c r="O38" s="20"/>
      <c r="P38" s="20"/>
      <c r="Q38" s="20"/>
      <c r="R38" s="20"/>
      <c r="S38" s="20"/>
      <c r="T38" s="20"/>
    </row>
    <row r="39" spans="1:20" ht="10.5" customHeight="1" hidden="1">
      <c r="A39" s="14"/>
      <c r="B39" s="15"/>
      <c r="C39" s="15"/>
      <c r="D39" s="16"/>
      <c r="E39" s="16"/>
      <c r="F39" s="16"/>
      <c r="G39" s="18"/>
      <c r="H39" s="18"/>
      <c r="I39" s="20"/>
      <c r="J39" s="20"/>
      <c r="K39" s="21"/>
      <c r="L39" s="21"/>
      <c r="M39" s="21"/>
      <c r="N39" s="21"/>
      <c r="O39" s="20"/>
      <c r="P39" s="20"/>
      <c r="Q39" s="20"/>
      <c r="R39" s="20"/>
      <c r="S39" s="20"/>
      <c r="T39" s="20"/>
    </row>
    <row r="40" spans="2:11" ht="18.75" hidden="1">
      <c r="B40" s="86"/>
      <c r="C40" s="86"/>
      <c r="D40" s="87"/>
      <c r="E40" s="88"/>
      <c r="F40" s="88"/>
      <c r="G40" s="89"/>
      <c r="H40" s="89"/>
      <c r="J40" s="36"/>
      <c r="K40" s="36"/>
    </row>
    <row r="41" spans="1:10" ht="18.75" hidden="1">
      <c r="A41" s="85"/>
      <c r="B41" s="90"/>
      <c r="C41" s="90"/>
      <c r="D41" s="133"/>
      <c r="E41" s="133"/>
      <c r="F41" s="91"/>
      <c r="G41" s="1"/>
      <c r="H41" s="1"/>
      <c r="I41" s="119"/>
      <c r="J41" s="119"/>
    </row>
    <row r="42" spans="1:8" ht="18.75" hidden="1">
      <c r="A42" s="88"/>
      <c r="B42" s="90"/>
      <c r="C42" s="90"/>
      <c r="D42" s="91"/>
      <c r="E42" s="91"/>
      <c r="F42" s="91"/>
      <c r="G42" s="92"/>
      <c r="H42" s="92"/>
    </row>
    <row r="43" spans="7:8" ht="12.75">
      <c r="G43" s="84"/>
      <c r="H43" s="84"/>
    </row>
    <row r="44" spans="1:11" ht="38.25" customHeight="1">
      <c r="A44" s="151" t="s">
        <v>68</v>
      </c>
      <c r="B44" s="152"/>
      <c r="C44" s="95" t="s">
        <v>69</v>
      </c>
      <c r="D44" s="153" t="s">
        <v>52</v>
      </c>
      <c r="E44" s="153"/>
      <c r="F44" s="96" t="s">
        <v>66</v>
      </c>
      <c r="G44" s="1"/>
      <c r="H44" s="1"/>
      <c r="K44" s="36"/>
    </row>
    <row r="46" spans="1:11" ht="66.75" customHeight="1">
      <c r="A46" s="93" t="s">
        <v>67</v>
      </c>
      <c r="B46" s="94"/>
      <c r="C46" s="95"/>
      <c r="D46" s="153" t="s">
        <v>52</v>
      </c>
      <c r="E46" s="153"/>
      <c r="F46" s="1"/>
      <c r="K46" s="36"/>
    </row>
    <row r="47" spans="1:5" ht="15.75">
      <c r="A47" s="96"/>
      <c r="B47" s="95"/>
      <c r="C47" s="95"/>
      <c r="D47" s="154"/>
      <c r="E47" s="154"/>
    </row>
    <row r="48" spans="1:5" ht="15.75">
      <c r="A48" s="96"/>
      <c r="B48" s="155" t="s">
        <v>29</v>
      </c>
      <c r="C48" s="150" t="s">
        <v>50</v>
      </c>
      <c r="D48" s="154"/>
      <c r="E48" s="154"/>
    </row>
    <row r="49" spans="1:5" ht="15.75">
      <c r="A49" s="96" t="s">
        <v>22</v>
      </c>
      <c r="B49" s="95"/>
      <c r="C49" s="95"/>
      <c r="D49" s="154"/>
      <c r="E49" s="154"/>
    </row>
    <row r="50" spans="1:11" ht="12.75">
      <c r="A50" s="36"/>
      <c r="B50" s="37"/>
      <c r="C50" s="37"/>
      <c r="D50" s="38"/>
      <c r="E50" s="38"/>
      <c r="F50" s="38"/>
      <c r="G50" s="39"/>
      <c r="H50" s="39"/>
      <c r="J50" s="36"/>
      <c r="K50" s="36"/>
    </row>
    <row r="61" ht="16.5" customHeight="1"/>
    <row r="62" ht="30" customHeight="1">
      <c r="B62" s="17"/>
    </row>
  </sheetData>
  <sheetProtection/>
  <mergeCells count="34">
    <mergeCell ref="M10:M11"/>
    <mergeCell ref="O1:T2"/>
    <mergeCell ref="C4:L4"/>
    <mergeCell ref="G5:H5"/>
    <mergeCell ref="A44:B44"/>
    <mergeCell ref="H10:H11"/>
    <mergeCell ref="D41:E41"/>
    <mergeCell ref="R10:R11"/>
    <mergeCell ref="S10:S11"/>
    <mergeCell ref="A36:T36"/>
    <mergeCell ref="G7:N7"/>
    <mergeCell ref="F10:F11"/>
    <mergeCell ref="K10:K11"/>
    <mergeCell ref="L10:L11"/>
    <mergeCell ref="A22:T22"/>
    <mergeCell ref="O10:P10"/>
    <mergeCell ref="A13:T13"/>
    <mergeCell ref="A10:A11"/>
    <mergeCell ref="B10:B11"/>
    <mergeCell ref="I10:I11"/>
    <mergeCell ref="J10:J11"/>
    <mergeCell ref="N10:N11"/>
    <mergeCell ref="Q10:Q11"/>
    <mergeCell ref="G10:G11"/>
    <mergeCell ref="A16:T16"/>
    <mergeCell ref="C10:C11"/>
    <mergeCell ref="I41:J41"/>
    <mergeCell ref="D46:E46"/>
    <mergeCell ref="A30:T30"/>
    <mergeCell ref="T10:T11"/>
    <mergeCell ref="D10:D11"/>
    <mergeCell ref="E10:E11"/>
    <mergeCell ref="D44:E44"/>
    <mergeCell ref="A33:T33"/>
  </mergeCells>
  <printOptions/>
  <pageMargins left="0.5118110236220472" right="0.35433070866141736" top="0.1968503937007874" bottom="0.35433070866141736" header="0.5118110236220472" footer="0.15748031496062992"/>
  <pageSetup fitToHeight="0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7"/>
  <sheetViews>
    <sheetView view="pageBreakPreview" zoomScale="65" zoomScaleSheetLayoutView="65" zoomScalePageLayoutView="0" workbookViewId="0" topLeftCell="A1">
      <selection activeCell="N3" sqref="N3"/>
    </sheetView>
  </sheetViews>
  <sheetFormatPr defaultColWidth="9.00390625" defaultRowHeight="12.75"/>
  <cols>
    <col min="1" max="1" width="4.25390625" style="1" customWidth="1"/>
    <col min="2" max="2" width="30.00390625" style="4" customWidth="1"/>
    <col min="3" max="3" width="29.75390625" style="4" customWidth="1"/>
    <col min="4" max="4" width="14.625" style="8" customWidth="1"/>
    <col min="5" max="5" width="12.00390625" style="8" customWidth="1"/>
    <col min="6" max="6" width="16.00390625" style="8" customWidth="1"/>
    <col min="7" max="7" width="12.875" style="10" customWidth="1"/>
    <col min="8" max="8" width="23.375" style="10" customWidth="1"/>
    <col min="9" max="9" width="17.125" style="1" customWidth="1"/>
    <col min="10" max="10" width="15.875" style="1" customWidth="1"/>
    <col min="11" max="11" width="12.25390625" style="1" customWidth="1"/>
    <col min="12" max="12" width="12.00390625" style="1" customWidth="1"/>
    <col min="13" max="13" width="12.125" style="1" customWidth="1"/>
    <col min="14" max="14" width="16.00390625" style="1" customWidth="1"/>
    <col min="15" max="15" width="16.125" style="1" customWidth="1"/>
    <col min="16" max="16" width="11.00390625" style="1" customWidth="1"/>
    <col min="17" max="17" width="14.875" style="1" customWidth="1"/>
    <col min="18" max="18" width="13.75390625" style="1" customWidth="1"/>
    <col min="19" max="19" width="14.125" style="1" customWidth="1"/>
    <col min="20" max="20" width="12.125" style="1" customWidth="1"/>
    <col min="21" max="16384" width="9.125" style="1" customWidth="1"/>
  </cols>
  <sheetData>
    <row r="1" spans="18:20" ht="12.75" customHeight="1">
      <c r="R1" s="137" t="s">
        <v>48</v>
      </c>
      <c r="S1" s="137"/>
      <c r="T1" s="137"/>
    </row>
    <row r="2" spans="18:20" ht="26.25" customHeight="1">
      <c r="R2" s="137"/>
      <c r="S2" s="137"/>
      <c r="T2" s="137"/>
    </row>
    <row r="3" spans="1:20" ht="21.75" customHeight="1">
      <c r="A3" s="43" t="s">
        <v>30</v>
      </c>
      <c r="B3" s="43"/>
      <c r="C3" s="43"/>
      <c r="D3" s="43"/>
      <c r="E3" s="43"/>
      <c r="F3" s="43"/>
      <c r="G3" s="45"/>
      <c r="H3" s="45"/>
      <c r="I3" s="45"/>
      <c r="J3" s="44" t="s">
        <v>43</v>
      </c>
      <c r="K3" s="44"/>
      <c r="L3" s="44"/>
      <c r="M3" s="43"/>
      <c r="N3" s="43">
        <f>МР!K3</f>
        <v>0</v>
      </c>
      <c r="O3" s="43"/>
      <c r="P3" s="43"/>
      <c r="Q3" s="43"/>
      <c r="R3" s="43"/>
      <c r="S3" s="43"/>
      <c r="T3" s="43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>
      <c r="G6" s="5"/>
      <c r="H6" s="5"/>
    </row>
    <row r="7" spans="7:16" ht="7.5" customHeight="1">
      <c r="G7" s="138"/>
      <c r="H7" s="138"/>
      <c r="I7" s="138"/>
      <c r="J7" s="138"/>
      <c r="K7" s="138"/>
      <c r="L7" s="138"/>
      <c r="M7" s="138"/>
      <c r="N7" s="138"/>
      <c r="O7" s="9"/>
      <c r="P7" s="9"/>
    </row>
    <row r="8" ht="5.25" customHeight="1"/>
    <row r="9" ht="15" customHeight="1"/>
    <row r="10" spans="1:20" ht="52.5" customHeight="1">
      <c r="A10" s="132" t="s">
        <v>0</v>
      </c>
      <c r="B10" s="117" t="s">
        <v>13</v>
      </c>
      <c r="C10" s="117" t="s">
        <v>3</v>
      </c>
      <c r="D10" s="117" t="s">
        <v>9</v>
      </c>
      <c r="E10" s="117" t="s">
        <v>14</v>
      </c>
      <c r="F10" s="117" t="s">
        <v>11</v>
      </c>
      <c r="G10" s="117" t="s">
        <v>10</v>
      </c>
      <c r="H10" s="117" t="s">
        <v>6</v>
      </c>
      <c r="I10" s="117" t="s">
        <v>12</v>
      </c>
      <c r="J10" s="117" t="s">
        <v>47</v>
      </c>
      <c r="K10" s="117" t="s">
        <v>24</v>
      </c>
      <c r="L10" s="117" t="s">
        <v>25</v>
      </c>
      <c r="M10" s="117" t="s">
        <v>26</v>
      </c>
      <c r="N10" s="117" t="s">
        <v>27</v>
      </c>
      <c r="O10" s="139" t="str">
        <f>МР!O10</f>
        <v>Объем муниципального долга на 01.03.2023</v>
      </c>
      <c r="P10" s="140"/>
      <c r="Q10" s="117" t="s">
        <v>15</v>
      </c>
      <c r="R10" s="117" t="s">
        <v>16</v>
      </c>
      <c r="S10" s="117" t="s">
        <v>8</v>
      </c>
      <c r="T10" s="117" t="str">
        <f>МР!T10</f>
        <v>Объем задолженности по процентам на 01.03.2023</v>
      </c>
    </row>
    <row r="11" spans="1:20" s="13" customFormat="1" ht="94.5" customHeight="1">
      <c r="A11" s="132"/>
      <c r="B11" s="118"/>
      <c r="C11" s="118"/>
      <c r="D11" s="118"/>
      <c r="E11" s="126"/>
      <c r="F11" s="126"/>
      <c r="G11" s="118"/>
      <c r="H11" s="118"/>
      <c r="I11" s="118"/>
      <c r="J11" s="118"/>
      <c r="K11" s="118"/>
      <c r="L11" s="118"/>
      <c r="M11" s="118"/>
      <c r="N11" s="118"/>
      <c r="O11" s="40" t="s">
        <v>4</v>
      </c>
      <c r="P11" s="40" t="s">
        <v>5</v>
      </c>
      <c r="Q11" s="118"/>
      <c r="R11" s="118"/>
      <c r="S11" s="118"/>
      <c r="T11" s="118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129" t="s">
        <v>17</v>
      </c>
      <c r="B13" s="130"/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1"/>
    </row>
    <row r="14" spans="1:20" s="3" customFormat="1" ht="18.75" customHeight="1" hidden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121" t="s">
        <v>18</v>
      </c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3"/>
    </row>
    <row r="17" spans="1:20" s="3" customFormat="1" ht="64.5" customHeight="1" hidden="1">
      <c r="A17" s="46"/>
      <c r="B17" s="22"/>
      <c r="C17" s="22"/>
      <c r="D17" s="50"/>
      <c r="E17" s="51"/>
      <c r="F17" s="28"/>
      <c r="G17" s="53"/>
      <c r="H17" s="54"/>
      <c r="I17" s="79"/>
      <c r="J17" s="57"/>
      <c r="K17" s="68"/>
      <c r="L17" s="48"/>
      <c r="M17" s="68"/>
      <c r="N17" s="57"/>
      <c r="O17" s="58"/>
      <c r="P17" s="28"/>
      <c r="Q17" s="57"/>
      <c r="R17" s="57"/>
      <c r="S17" s="48"/>
      <c r="T17" s="59"/>
    </row>
    <row r="18" spans="1:20" s="3" customFormat="1" ht="64.5" customHeight="1" hidden="1">
      <c r="A18" s="46"/>
      <c r="B18" s="22"/>
      <c r="C18" s="22"/>
      <c r="D18" s="50"/>
      <c r="E18" s="51"/>
      <c r="F18" s="28"/>
      <c r="G18" s="53"/>
      <c r="H18" s="54"/>
      <c r="I18" s="79"/>
      <c r="J18" s="57"/>
      <c r="K18" s="68"/>
      <c r="L18" s="48"/>
      <c r="M18" s="68"/>
      <c r="N18" s="57"/>
      <c r="O18" s="58"/>
      <c r="P18" s="28"/>
      <c r="Q18" s="57"/>
      <c r="R18" s="57"/>
      <c r="S18" s="48"/>
      <c r="T18" s="59"/>
    </row>
    <row r="19" spans="1:20" s="3" customFormat="1" ht="64.5" customHeight="1" hidden="1">
      <c r="A19" s="49"/>
      <c r="B19" s="22"/>
      <c r="C19" s="22"/>
      <c r="D19" s="50"/>
      <c r="E19" s="24"/>
      <c r="F19" s="28"/>
      <c r="G19" s="53"/>
      <c r="H19" s="54"/>
      <c r="I19" s="79"/>
      <c r="J19" s="57"/>
      <c r="K19" s="63"/>
      <c r="L19" s="28"/>
      <c r="M19" s="68"/>
      <c r="N19" s="57"/>
      <c r="O19" s="58"/>
      <c r="P19" s="28"/>
      <c r="Q19" s="57"/>
      <c r="R19" s="57"/>
      <c r="S19" s="28"/>
      <c r="T19" s="59"/>
    </row>
    <row r="20" spans="1:20" s="3" customFormat="1" ht="64.5" customHeight="1" hidden="1">
      <c r="A20" s="47"/>
      <c r="B20" s="22"/>
      <c r="C20" s="22"/>
      <c r="D20" s="50"/>
      <c r="E20" s="24"/>
      <c r="F20" s="28"/>
      <c r="G20" s="53"/>
      <c r="H20" s="54"/>
      <c r="I20" s="79"/>
      <c r="J20" s="57"/>
      <c r="K20" s="63"/>
      <c r="L20" s="28"/>
      <c r="M20" s="68"/>
      <c r="N20" s="57"/>
      <c r="O20" s="58"/>
      <c r="P20" s="28"/>
      <c r="Q20" s="57"/>
      <c r="R20" s="57"/>
      <c r="S20" s="28"/>
      <c r="T20" s="59"/>
    </row>
    <row r="21" spans="1:20" s="3" customFormat="1" ht="18.75" customHeight="1">
      <c r="A21" s="35" t="s">
        <v>1</v>
      </c>
      <c r="B21" s="22"/>
      <c r="C21" s="24" t="s">
        <v>7</v>
      </c>
      <c r="D21" s="24" t="s">
        <v>7</v>
      </c>
      <c r="E21" s="24" t="s">
        <v>7</v>
      </c>
      <c r="F21" s="56">
        <f>SUM(F17:F20)</f>
        <v>0</v>
      </c>
      <c r="G21" s="24" t="s">
        <v>7</v>
      </c>
      <c r="H21" s="24" t="s">
        <v>7</v>
      </c>
      <c r="I21" s="24" t="s">
        <v>7</v>
      </c>
      <c r="J21" s="74">
        <f>SUM(J17:J20)</f>
        <v>0</v>
      </c>
      <c r="K21" s="60" t="s">
        <v>7</v>
      </c>
      <c r="L21" s="57">
        <f>SUM(L17:L19)</f>
        <v>0</v>
      </c>
      <c r="M21" s="60" t="s">
        <v>7</v>
      </c>
      <c r="N21" s="74">
        <f>SUM(N17:N20)</f>
        <v>0</v>
      </c>
      <c r="O21" s="57">
        <f>SUM(O17:O19)</f>
        <v>0</v>
      </c>
      <c r="P21" s="57">
        <f>SUM(P17:P19)</f>
        <v>0</v>
      </c>
      <c r="Q21" s="74">
        <f>SUM(Q17:Q20)</f>
        <v>0</v>
      </c>
      <c r="R21" s="74">
        <f>SUM(R17:R20)</f>
        <v>0</v>
      </c>
      <c r="S21" s="74">
        <f>SUM(S17:S20)</f>
        <v>0</v>
      </c>
      <c r="T21" s="74">
        <f>SUM(T17:T20)</f>
        <v>0</v>
      </c>
    </row>
    <row r="22" spans="1:20" s="3" customFormat="1" ht="31.5" customHeight="1">
      <c r="A22" s="121" t="s">
        <v>19</v>
      </c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3"/>
    </row>
    <row r="23" spans="1:20" s="3" customFormat="1" ht="45.75" customHeight="1" hidden="1">
      <c r="A23" s="33"/>
      <c r="B23" s="22"/>
      <c r="C23" s="23"/>
      <c r="D23" s="60"/>
      <c r="E23" s="51"/>
      <c r="F23" s="57"/>
      <c r="G23" s="61"/>
      <c r="H23" s="54"/>
      <c r="I23" s="62"/>
      <c r="J23" s="57"/>
      <c r="K23" s="28"/>
      <c r="L23" s="28"/>
      <c r="M23" s="63"/>
      <c r="N23" s="55"/>
      <c r="O23" s="58"/>
      <c r="P23" s="28"/>
      <c r="Q23" s="28"/>
      <c r="R23" s="67"/>
      <c r="S23" s="55"/>
      <c r="T23" s="59"/>
    </row>
    <row r="24" spans="1:20" s="3" customFormat="1" ht="42.75" customHeight="1" hidden="1">
      <c r="A24" s="33"/>
      <c r="B24" s="22"/>
      <c r="C24" s="23"/>
      <c r="D24" s="60"/>
      <c r="E24" s="51"/>
      <c r="F24" s="57"/>
      <c r="G24" s="61"/>
      <c r="H24" s="54"/>
      <c r="I24" s="62"/>
      <c r="J24" s="57"/>
      <c r="K24" s="28"/>
      <c r="L24" s="28"/>
      <c r="M24" s="63"/>
      <c r="N24" s="59"/>
      <c r="O24" s="58"/>
      <c r="P24" s="28"/>
      <c r="Q24" s="28"/>
      <c r="R24" s="67"/>
      <c r="S24" s="55"/>
      <c r="T24" s="59"/>
    </row>
    <row r="25" spans="1:20" s="3" customFormat="1" ht="33" customHeight="1" hidden="1">
      <c r="A25" s="33"/>
      <c r="B25" s="22"/>
      <c r="C25" s="23"/>
      <c r="D25" s="60"/>
      <c r="E25" s="24"/>
      <c r="F25" s="57"/>
      <c r="G25" s="61"/>
      <c r="H25" s="54"/>
      <c r="I25" s="62"/>
      <c r="J25" s="57"/>
      <c r="K25" s="28"/>
      <c r="L25" s="28"/>
      <c r="M25" s="63"/>
      <c r="N25" s="59"/>
      <c r="O25" s="58"/>
      <c r="P25" s="28"/>
      <c r="Q25" s="28"/>
      <c r="R25" s="67"/>
      <c r="S25" s="55"/>
      <c r="T25" s="59"/>
    </row>
    <row r="26" spans="1:20" s="3" customFormat="1" ht="30.75" customHeight="1" hidden="1">
      <c r="A26" s="33"/>
      <c r="B26" s="22"/>
      <c r="C26" s="23"/>
      <c r="D26" s="60"/>
      <c r="E26" s="24"/>
      <c r="F26" s="57"/>
      <c r="G26" s="61"/>
      <c r="H26" s="54"/>
      <c r="I26" s="62"/>
      <c r="J26" s="57"/>
      <c r="K26" s="28"/>
      <c r="L26" s="28"/>
      <c r="M26" s="63"/>
      <c r="N26" s="59"/>
      <c r="O26" s="58"/>
      <c r="P26" s="28"/>
      <c r="Q26" s="28"/>
      <c r="R26" s="67"/>
      <c r="S26" s="55"/>
      <c r="T26" s="59"/>
    </row>
    <row r="27" spans="1:20" s="3" customFormat="1" ht="18.75" customHeight="1">
      <c r="A27" s="35" t="s">
        <v>1</v>
      </c>
      <c r="B27" s="22"/>
      <c r="C27" s="24" t="s">
        <v>7</v>
      </c>
      <c r="D27" s="24" t="s">
        <v>7</v>
      </c>
      <c r="E27" s="24" t="s">
        <v>7</v>
      </c>
      <c r="F27" s="60">
        <f>SUM(F23:F26)</f>
        <v>0</v>
      </c>
      <c r="G27" s="24" t="s">
        <v>7</v>
      </c>
      <c r="H27" s="24" t="s">
        <v>7</v>
      </c>
      <c r="I27" s="24" t="s">
        <v>7</v>
      </c>
      <c r="J27" s="64">
        <f>SUM(J23:J26)</f>
        <v>0</v>
      </c>
      <c r="K27" s="60" t="s">
        <v>7</v>
      </c>
      <c r="L27" s="57"/>
      <c r="M27" s="60" t="s">
        <v>7</v>
      </c>
      <c r="N27" s="65">
        <f aca="true" t="shared" si="0" ref="N27:T27">SUM(N23:N26)</f>
        <v>0</v>
      </c>
      <c r="O27" s="65">
        <f t="shared" si="0"/>
        <v>0</v>
      </c>
      <c r="P27" s="65">
        <f t="shared" si="0"/>
        <v>0</v>
      </c>
      <c r="Q27" s="65">
        <f t="shared" si="0"/>
        <v>0</v>
      </c>
      <c r="R27" s="65">
        <f t="shared" si="0"/>
        <v>0</v>
      </c>
      <c r="S27" s="65">
        <f t="shared" si="0"/>
        <v>0</v>
      </c>
      <c r="T27" s="65">
        <f t="shared" si="0"/>
        <v>0</v>
      </c>
    </row>
    <row r="28" spans="1:20" s="3" customFormat="1" ht="18.75" customHeight="1">
      <c r="A28" s="121" t="s">
        <v>20</v>
      </c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3"/>
    </row>
    <row r="29" spans="1:20" s="3" customFormat="1" ht="18.75" customHeight="1" hidden="1">
      <c r="A29" s="33"/>
      <c r="B29" s="22"/>
      <c r="C29" s="23"/>
      <c r="D29" s="24"/>
      <c r="E29" s="42"/>
      <c r="F29" s="42"/>
      <c r="G29" s="25"/>
      <c r="H29" s="26"/>
      <c r="I29" s="28"/>
      <c r="J29" s="27"/>
      <c r="K29" s="28"/>
      <c r="L29" s="28"/>
      <c r="M29" s="28"/>
      <c r="N29" s="29"/>
      <c r="O29" s="28"/>
      <c r="P29" s="28"/>
      <c r="Q29" s="28"/>
      <c r="R29" s="28"/>
      <c r="S29" s="28"/>
      <c r="T29" s="34"/>
    </row>
    <row r="30" spans="1:20" s="3" customFormat="1" ht="18.75" customHeight="1">
      <c r="A30" s="35" t="s">
        <v>1</v>
      </c>
      <c r="B30" s="22"/>
      <c r="C30" s="24" t="s">
        <v>7</v>
      </c>
      <c r="D30" s="24" t="s">
        <v>7</v>
      </c>
      <c r="E30" s="24" t="s">
        <v>7</v>
      </c>
      <c r="F30" s="24"/>
      <c r="G30" s="24" t="s">
        <v>7</v>
      </c>
      <c r="H30" s="24" t="s">
        <v>7</v>
      </c>
      <c r="I30" s="24" t="s">
        <v>7</v>
      </c>
      <c r="J30" s="27"/>
      <c r="K30" s="24" t="s">
        <v>7</v>
      </c>
      <c r="L30" s="28"/>
      <c r="M30" s="24" t="s">
        <v>7</v>
      </c>
      <c r="N30" s="29"/>
      <c r="O30" s="28"/>
      <c r="P30" s="28"/>
      <c r="Q30" s="28"/>
      <c r="R30" s="28"/>
      <c r="S30" s="28"/>
      <c r="T30" s="34"/>
    </row>
    <row r="31" spans="1:20" s="3" customFormat="1" ht="31.5" customHeight="1">
      <c r="A31" s="121" t="s">
        <v>28</v>
      </c>
      <c r="B31" s="122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3"/>
    </row>
    <row r="32" spans="1:20" s="3" customFormat="1" ht="18.75" customHeight="1" hidden="1">
      <c r="A32" s="33"/>
      <c r="B32" s="22"/>
      <c r="C32" s="23"/>
      <c r="D32" s="24"/>
      <c r="E32" s="42"/>
      <c r="F32" s="42"/>
      <c r="G32" s="25"/>
      <c r="H32" s="26"/>
      <c r="I32" s="28"/>
      <c r="J32" s="27"/>
      <c r="K32" s="28"/>
      <c r="L32" s="28"/>
      <c r="M32" s="28"/>
      <c r="N32" s="29"/>
      <c r="O32" s="28"/>
      <c r="P32" s="28"/>
      <c r="Q32" s="28"/>
      <c r="R32" s="28"/>
      <c r="S32" s="28"/>
      <c r="T32" s="34"/>
    </row>
    <row r="33" spans="1:20" s="3" customFormat="1" ht="18.75" customHeight="1">
      <c r="A33" s="35" t="s">
        <v>1</v>
      </c>
      <c r="B33" s="22"/>
      <c r="C33" s="24" t="s">
        <v>7</v>
      </c>
      <c r="D33" s="24" t="s">
        <v>7</v>
      </c>
      <c r="E33" s="24"/>
      <c r="F33" s="24"/>
      <c r="G33" s="24" t="s">
        <v>7</v>
      </c>
      <c r="H33" s="24" t="s">
        <v>7</v>
      </c>
      <c r="I33" s="24" t="s">
        <v>7</v>
      </c>
      <c r="J33" s="27"/>
      <c r="K33" s="24" t="s">
        <v>7</v>
      </c>
      <c r="L33" s="28"/>
      <c r="M33" s="24" t="s">
        <v>7</v>
      </c>
      <c r="N33" s="29"/>
      <c r="O33" s="28"/>
      <c r="P33" s="28"/>
      <c r="Q33" s="28"/>
      <c r="R33" s="28"/>
      <c r="S33" s="28"/>
      <c r="T33" s="34"/>
    </row>
    <row r="34" spans="1:20" s="3" customFormat="1" ht="18.75" customHeight="1">
      <c r="A34" s="134" t="s">
        <v>33</v>
      </c>
      <c r="B34" s="135"/>
      <c r="C34" s="135"/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6"/>
    </row>
    <row r="35" spans="1:20" s="19" customFormat="1" ht="21.75" customHeight="1">
      <c r="A35" s="41"/>
      <c r="B35" s="41"/>
      <c r="C35" s="24" t="s">
        <v>7</v>
      </c>
      <c r="D35" s="24" t="s">
        <v>7</v>
      </c>
      <c r="E35" s="24" t="s">
        <v>7</v>
      </c>
      <c r="F35" s="60">
        <f>F21+F27</f>
        <v>0</v>
      </c>
      <c r="G35" s="60" t="s">
        <v>7</v>
      </c>
      <c r="H35" s="60" t="s">
        <v>7</v>
      </c>
      <c r="I35" s="60" t="s">
        <v>7</v>
      </c>
      <c r="J35" s="64">
        <f>J21+J27</f>
        <v>0</v>
      </c>
      <c r="K35" s="60" t="s">
        <v>7</v>
      </c>
      <c r="L35" s="57"/>
      <c r="M35" s="60" t="s">
        <v>7</v>
      </c>
      <c r="N35" s="66">
        <f>N21+N27</f>
        <v>0</v>
      </c>
      <c r="O35" s="66">
        <f aca="true" t="shared" si="1" ref="O35:T35">O21+O27</f>
        <v>0</v>
      </c>
      <c r="P35" s="66">
        <f t="shared" si="1"/>
        <v>0</v>
      </c>
      <c r="Q35" s="66">
        <f t="shared" si="1"/>
        <v>0</v>
      </c>
      <c r="R35" s="66">
        <f t="shared" si="1"/>
        <v>0</v>
      </c>
      <c r="S35" s="66">
        <f t="shared" si="1"/>
        <v>0</v>
      </c>
      <c r="T35" s="66">
        <f t="shared" si="1"/>
        <v>0</v>
      </c>
    </row>
    <row r="36" spans="1:20" ht="10.5" customHeight="1">
      <c r="A36" s="14"/>
      <c r="B36" s="15"/>
      <c r="C36" s="15"/>
      <c r="D36" s="16"/>
      <c r="E36" s="16"/>
      <c r="F36" s="16"/>
      <c r="G36" s="18"/>
      <c r="H36" s="18"/>
      <c r="I36" s="20"/>
      <c r="J36" s="20"/>
      <c r="K36" s="21"/>
      <c r="L36" s="21"/>
      <c r="M36" s="21"/>
      <c r="N36" s="21"/>
      <c r="O36" s="20"/>
      <c r="P36" s="20"/>
      <c r="Q36" s="20"/>
      <c r="R36" s="20"/>
      <c r="S36" s="20"/>
      <c r="T36" s="20"/>
    </row>
    <row r="37" spans="1:11" ht="12.75">
      <c r="A37" s="36">
        <f>МР!A41</f>
        <v>0</v>
      </c>
      <c r="B37" s="37"/>
      <c r="C37" s="37"/>
      <c r="D37" s="38"/>
      <c r="E37" s="120">
        <f>МР!I41</f>
        <v>0</v>
      </c>
      <c r="F37" s="120"/>
      <c r="G37" s="39"/>
      <c r="H37" s="39"/>
      <c r="J37" s="36"/>
      <c r="K37" s="36"/>
    </row>
    <row r="39" spans="1:11" ht="25.5" customHeight="1">
      <c r="A39" s="36" t="s">
        <v>38</v>
      </c>
      <c r="B39" s="37"/>
      <c r="D39" s="38"/>
      <c r="E39" s="120" t="s">
        <v>39</v>
      </c>
      <c r="F39" s="120"/>
      <c r="G39" s="39"/>
      <c r="H39" s="39"/>
      <c r="J39" s="36"/>
      <c r="K39" s="36"/>
    </row>
    <row r="41" spans="1:11" ht="12.75">
      <c r="A41" s="36" t="s">
        <v>42</v>
      </c>
      <c r="B41" s="37"/>
      <c r="D41" s="38"/>
      <c r="E41" s="37" t="s">
        <v>39</v>
      </c>
      <c r="F41" s="38"/>
      <c r="G41" s="10" t="s">
        <v>29</v>
      </c>
      <c r="H41" s="39" t="s">
        <v>50</v>
      </c>
      <c r="J41" s="36"/>
      <c r="K41" s="36"/>
    </row>
    <row r="44" ht="12.75">
      <c r="A44" s="1" t="s">
        <v>22</v>
      </c>
    </row>
    <row r="45" spans="1:11" ht="12.75">
      <c r="A45" s="36"/>
      <c r="B45" s="37"/>
      <c r="C45" s="37"/>
      <c r="D45" s="38"/>
      <c r="E45" s="38"/>
      <c r="F45" s="38"/>
      <c r="G45" s="39"/>
      <c r="H45" s="39"/>
      <c r="J45" s="36"/>
      <c r="K45" s="36"/>
    </row>
    <row r="56" ht="16.5" customHeight="1"/>
    <row r="57" ht="30" customHeight="1">
      <c r="B57" s="17"/>
    </row>
  </sheetData>
  <sheetProtection/>
  <mergeCells count="29">
    <mergeCell ref="R1:T2"/>
    <mergeCell ref="F10:F11"/>
    <mergeCell ref="G10:G11"/>
    <mergeCell ref="H10:H11"/>
    <mergeCell ref="M10:M11"/>
    <mergeCell ref="S10:S11"/>
    <mergeCell ref="T10:T11"/>
    <mergeCell ref="G7:N7"/>
    <mergeCell ref="I10:I11"/>
    <mergeCell ref="J10:J11"/>
    <mergeCell ref="E39:F39"/>
    <mergeCell ref="D10:D11"/>
    <mergeCell ref="E10:E11"/>
    <mergeCell ref="A16:T16"/>
    <mergeCell ref="A22:T22"/>
    <mergeCell ref="A28:T28"/>
    <mergeCell ref="A31:T31"/>
    <mergeCell ref="N10:N11"/>
    <mergeCell ref="E37:F37"/>
    <mergeCell ref="A34:T34"/>
    <mergeCell ref="A10:A11"/>
    <mergeCell ref="B10:B11"/>
    <mergeCell ref="C10:C11"/>
    <mergeCell ref="O10:P10"/>
    <mergeCell ref="A13:T13"/>
    <mergeCell ref="Q10:Q11"/>
    <mergeCell ref="K10:K11"/>
    <mergeCell ref="L10:L11"/>
    <mergeCell ref="R10:R11"/>
  </mergeCells>
  <printOptions/>
  <pageMargins left="0.35433070866141736" right="0.15748031496062992" top="0.7480314960629921" bottom="0.7480314960629921" header="0.31496062992125984" footer="0.31496062992125984"/>
  <pageSetup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7"/>
  <sheetViews>
    <sheetView view="pageBreakPreview" zoomScale="60" zoomScalePageLayoutView="0" workbookViewId="0" topLeftCell="A1">
      <selection activeCell="E37" sqref="E37:F37"/>
    </sheetView>
  </sheetViews>
  <sheetFormatPr defaultColWidth="9.00390625" defaultRowHeight="12.75"/>
  <cols>
    <col min="1" max="1" width="4.25390625" style="1" customWidth="1"/>
    <col min="2" max="2" width="30.00390625" style="4" customWidth="1"/>
    <col min="3" max="3" width="29.75390625" style="4" customWidth="1"/>
    <col min="4" max="4" width="14.625" style="8" customWidth="1"/>
    <col min="5" max="5" width="12.00390625" style="8" customWidth="1"/>
    <col min="6" max="6" width="16.00390625" style="8" customWidth="1"/>
    <col min="7" max="7" width="15.25390625" style="10" customWidth="1"/>
    <col min="8" max="8" width="23.375" style="10" customWidth="1"/>
    <col min="9" max="9" width="17.875" style="1" customWidth="1"/>
    <col min="10" max="10" width="15.875" style="1" customWidth="1"/>
    <col min="11" max="11" width="12.25390625" style="1" customWidth="1"/>
    <col min="12" max="12" width="12.00390625" style="1" customWidth="1"/>
    <col min="13" max="13" width="12.125" style="1" customWidth="1"/>
    <col min="14" max="14" width="16.00390625" style="1" customWidth="1"/>
    <col min="15" max="15" width="16.125" style="1" customWidth="1"/>
    <col min="16" max="16" width="11.00390625" style="1" customWidth="1"/>
    <col min="17" max="17" width="11.375" style="1" customWidth="1"/>
    <col min="18" max="18" width="13.75390625" style="1" customWidth="1"/>
    <col min="19" max="19" width="14.125" style="1" customWidth="1"/>
    <col min="20" max="20" width="12.125" style="1" customWidth="1"/>
    <col min="21" max="16384" width="9.125" style="1" customWidth="1"/>
  </cols>
  <sheetData>
    <row r="1" spans="18:20" ht="12.75" customHeight="1">
      <c r="R1" s="137" t="s">
        <v>48</v>
      </c>
      <c r="S1" s="137"/>
      <c r="T1" s="137"/>
    </row>
    <row r="2" spans="18:20" ht="26.25" customHeight="1">
      <c r="R2" s="137"/>
      <c r="S2" s="137"/>
      <c r="T2" s="137"/>
    </row>
    <row r="3" spans="1:20" ht="21.75" customHeight="1">
      <c r="A3" s="43" t="s">
        <v>30</v>
      </c>
      <c r="B3" s="43"/>
      <c r="C3" s="43"/>
      <c r="D3" s="43"/>
      <c r="E3" s="43"/>
      <c r="F3" s="69" t="s">
        <v>44</v>
      </c>
      <c r="G3" s="70"/>
      <c r="H3" s="70"/>
      <c r="I3" s="71">
        <f>'Шальское поселение'!N3</f>
        <v>0</v>
      </c>
      <c r="J3" s="36"/>
      <c r="K3" s="45"/>
      <c r="L3" s="45"/>
      <c r="M3" s="43"/>
      <c r="O3" s="43"/>
      <c r="P3" s="43"/>
      <c r="Q3" s="43"/>
      <c r="R3" s="43"/>
      <c r="S3" s="43"/>
      <c r="T3" s="43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>
      <c r="G6" s="5"/>
      <c r="H6" s="5"/>
    </row>
    <row r="7" spans="7:16" ht="7.5" customHeight="1">
      <c r="G7" s="138"/>
      <c r="H7" s="138"/>
      <c r="I7" s="138"/>
      <c r="J7" s="138"/>
      <c r="K7" s="138"/>
      <c r="L7" s="138"/>
      <c r="M7" s="138"/>
      <c r="N7" s="138"/>
      <c r="O7" s="9"/>
      <c r="P7" s="9"/>
    </row>
    <row r="8" ht="5.25" customHeight="1"/>
    <row r="9" ht="15" customHeight="1"/>
    <row r="10" spans="1:20" ht="52.5" customHeight="1">
      <c r="A10" s="132" t="s">
        <v>0</v>
      </c>
      <c r="B10" s="117" t="s">
        <v>13</v>
      </c>
      <c r="C10" s="117" t="s">
        <v>3</v>
      </c>
      <c r="D10" s="117" t="s">
        <v>9</v>
      </c>
      <c r="E10" s="117" t="s">
        <v>14</v>
      </c>
      <c r="F10" s="117" t="s">
        <v>11</v>
      </c>
      <c r="G10" s="117" t="s">
        <v>10</v>
      </c>
      <c r="H10" s="117" t="s">
        <v>6</v>
      </c>
      <c r="I10" s="117" t="s">
        <v>12</v>
      </c>
      <c r="J10" s="117" t="s">
        <v>47</v>
      </c>
      <c r="K10" s="117" t="s">
        <v>24</v>
      </c>
      <c r="L10" s="117" t="s">
        <v>25</v>
      </c>
      <c r="M10" s="117" t="s">
        <v>26</v>
      </c>
      <c r="N10" s="117" t="s">
        <v>27</v>
      </c>
      <c r="O10" s="139" t="str">
        <f>'Шальское поселение'!O10:P10</f>
        <v>Объем муниципального долга на 01.03.2023</v>
      </c>
      <c r="P10" s="140"/>
      <c r="Q10" s="117" t="s">
        <v>15</v>
      </c>
      <c r="R10" s="117" t="s">
        <v>16</v>
      </c>
      <c r="S10" s="117" t="s">
        <v>8</v>
      </c>
      <c r="T10" s="117" t="str">
        <f>'Шальское поселение'!T10:T11</f>
        <v>Объем задолженности по процентам на 01.03.2023</v>
      </c>
    </row>
    <row r="11" spans="1:20" s="13" customFormat="1" ht="94.5" customHeight="1">
      <c r="A11" s="132"/>
      <c r="B11" s="118"/>
      <c r="C11" s="118"/>
      <c r="D11" s="118"/>
      <c r="E11" s="126"/>
      <c r="F11" s="126"/>
      <c r="G11" s="118"/>
      <c r="H11" s="118"/>
      <c r="I11" s="118"/>
      <c r="J11" s="118"/>
      <c r="K11" s="118"/>
      <c r="L11" s="118"/>
      <c r="M11" s="118"/>
      <c r="N11" s="118"/>
      <c r="O11" s="40" t="s">
        <v>4</v>
      </c>
      <c r="P11" s="40" t="s">
        <v>5</v>
      </c>
      <c r="Q11" s="118"/>
      <c r="R11" s="118"/>
      <c r="S11" s="118"/>
      <c r="T11" s="118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129" t="s">
        <v>17</v>
      </c>
      <c r="B13" s="130"/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1"/>
    </row>
    <row r="14" spans="1:20" s="3" customFormat="1" ht="18.75" customHeight="1" hidden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121" t="s">
        <v>18</v>
      </c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3"/>
    </row>
    <row r="17" spans="1:20" s="3" customFormat="1" ht="57.75" customHeight="1" hidden="1">
      <c r="A17" s="46"/>
      <c r="B17" s="22"/>
      <c r="C17" s="22"/>
      <c r="D17" s="50"/>
      <c r="E17" s="51"/>
      <c r="F17" s="28"/>
      <c r="G17" s="61"/>
      <c r="H17" s="54"/>
      <c r="I17" s="79"/>
      <c r="J17" s="57"/>
      <c r="K17" s="68"/>
      <c r="L17" s="48"/>
      <c r="M17" s="68"/>
      <c r="N17" s="57"/>
      <c r="O17" s="58"/>
      <c r="P17" s="28"/>
      <c r="Q17" s="55"/>
      <c r="R17" s="55"/>
      <c r="S17" s="48"/>
      <c r="T17" s="59"/>
    </row>
    <row r="18" spans="1:20" s="3" customFormat="1" ht="29.25" customHeight="1" hidden="1">
      <c r="A18" s="46"/>
      <c r="B18" s="22"/>
      <c r="C18" s="22"/>
      <c r="D18" s="50"/>
      <c r="E18" s="51"/>
      <c r="F18" s="28"/>
      <c r="G18" s="53"/>
      <c r="H18" s="54"/>
      <c r="I18" s="55"/>
      <c r="J18" s="57"/>
      <c r="K18" s="48"/>
      <c r="L18" s="48"/>
      <c r="M18" s="68"/>
      <c r="N18" s="57"/>
      <c r="O18" s="58"/>
      <c r="P18" s="28"/>
      <c r="Q18" s="57"/>
      <c r="R18" s="57"/>
      <c r="S18" s="48"/>
      <c r="T18" s="59"/>
    </row>
    <row r="19" spans="1:20" s="3" customFormat="1" ht="29.25" customHeight="1" hidden="1">
      <c r="A19" s="49"/>
      <c r="B19" s="22"/>
      <c r="C19" s="22"/>
      <c r="D19" s="50"/>
      <c r="E19" s="24"/>
      <c r="F19" s="28"/>
      <c r="G19" s="53"/>
      <c r="H19" s="54"/>
      <c r="I19" s="55"/>
      <c r="J19" s="57"/>
      <c r="K19" s="28"/>
      <c r="L19" s="28"/>
      <c r="M19" s="68"/>
      <c r="N19" s="57"/>
      <c r="O19" s="58"/>
      <c r="P19" s="28"/>
      <c r="Q19" s="57"/>
      <c r="R19" s="57"/>
      <c r="S19" s="28"/>
      <c r="T19" s="59"/>
    </row>
    <row r="20" spans="1:20" s="3" customFormat="1" ht="29.25" customHeight="1" hidden="1">
      <c r="A20" s="47"/>
      <c r="B20" s="22"/>
      <c r="C20" s="22"/>
      <c r="D20" s="50"/>
      <c r="E20" s="24"/>
      <c r="F20" s="28"/>
      <c r="G20" s="53"/>
      <c r="H20" s="54"/>
      <c r="I20" s="55"/>
      <c r="J20" s="57"/>
      <c r="K20" s="28"/>
      <c r="L20" s="28"/>
      <c r="M20" s="68"/>
      <c r="N20" s="57"/>
      <c r="O20" s="58"/>
      <c r="P20" s="28"/>
      <c r="Q20" s="57"/>
      <c r="R20" s="57"/>
      <c r="S20" s="28"/>
      <c r="T20" s="59"/>
    </row>
    <row r="21" spans="1:20" s="3" customFormat="1" ht="18.75" customHeight="1">
      <c r="A21" s="35" t="s">
        <v>1</v>
      </c>
      <c r="B21" s="22"/>
      <c r="C21" s="24" t="s">
        <v>7</v>
      </c>
      <c r="D21" s="24" t="s">
        <v>7</v>
      </c>
      <c r="E21" s="24" t="s">
        <v>7</v>
      </c>
      <c r="F21" s="56">
        <f>SUM(F17:F20)</f>
        <v>0</v>
      </c>
      <c r="G21" s="24" t="s">
        <v>7</v>
      </c>
      <c r="H21" s="24" t="s">
        <v>7</v>
      </c>
      <c r="I21" s="24" t="s">
        <v>7</v>
      </c>
      <c r="J21" s="74">
        <f>SUM(J17:J20)</f>
        <v>0</v>
      </c>
      <c r="K21" s="60" t="s">
        <v>7</v>
      </c>
      <c r="L21" s="57">
        <f>SUM(L17:L19)</f>
        <v>0</v>
      </c>
      <c r="M21" s="60" t="s">
        <v>7</v>
      </c>
      <c r="N21" s="74">
        <f>SUM(N17:N20)</f>
        <v>0</v>
      </c>
      <c r="O21" s="57">
        <f>SUM(O17:O19)</f>
        <v>0</v>
      </c>
      <c r="P21" s="57">
        <f>SUM(P17:P19)</f>
        <v>0</v>
      </c>
      <c r="Q21" s="74">
        <f>SUM(Q17:Q20)</f>
        <v>0</v>
      </c>
      <c r="R21" s="74">
        <f>SUM(R17:R20)</f>
        <v>0</v>
      </c>
      <c r="S21" s="74">
        <f>SUM(S17:S20)</f>
        <v>0</v>
      </c>
      <c r="T21" s="56">
        <f>SUM(T17:T20)</f>
        <v>0</v>
      </c>
    </row>
    <row r="22" spans="1:20" s="3" customFormat="1" ht="31.5" customHeight="1">
      <c r="A22" s="121" t="s">
        <v>19</v>
      </c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3"/>
    </row>
    <row r="23" spans="1:20" s="3" customFormat="1" ht="45.75" customHeight="1" hidden="1">
      <c r="A23" s="33"/>
      <c r="B23" s="22"/>
      <c r="C23" s="23"/>
      <c r="D23" s="60"/>
      <c r="E23" s="51"/>
      <c r="F23" s="57"/>
      <c r="G23" s="61"/>
      <c r="H23" s="54"/>
      <c r="I23" s="62"/>
      <c r="J23" s="57"/>
      <c r="K23" s="28"/>
      <c r="L23" s="28"/>
      <c r="M23" s="63"/>
      <c r="N23" s="55"/>
      <c r="O23" s="58"/>
      <c r="P23" s="28"/>
      <c r="Q23" s="28"/>
      <c r="R23" s="67"/>
      <c r="S23" s="55"/>
      <c r="T23" s="59"/>
    </row>
    <row r="24" spans="1:20" s="3" customFormat="1" ht="42.75" customHeight="1" hidden="1">
      <c r="A24" s="33"/>
      <c r="B24" s="22"/>
      <c r="C24" s="23"/>
      <c r="D24" s="60"/>
      <c r="E24" s="51"/>
      <c r="F24" s="57"/>
      <c r="G24" s="61"/>
      <c r="H24" s="54"/>
      <c r="I24" s="62"/>
      <c r="J24" s="57"/>
      <c r="K24" s="28"/>
      <c r="L24" s="28"/>
      <c r="M24" s="63"/>
      <c r="N24" s="59"/>
      <c r="O24" s="58"/>
      <c r="P24" s="28"/>
      <c r="Q24" s="28"/>
      <c r="R24" s="67"/>
      <c r="S24" s="55"/>
      <c r="T24" s="59"/>
    </row>
    <row r="25" spans="1:20" s="3" customFormat="1" ht="33" customHeight="1" hidden="1">
      <c r="A25" s="33"/>
      <c r="B25" s="22"/>
      <c r="C25" s="23"/>
      <c r="D25" s="60"/>
      <c r="E25" s="24"/>
      <c r="F25" s="57"/>
      <c r="G25" s="61"/>
      <c r="H25" s="54"/>
      <c r="I25" s="62"/>
      <c r="J25" s="57"/>
      <c r="K25" s="28"/>
      <c r="L25" s="28"/>
      <c r="M25" s="63"/>
      <c r="N25" s="59"/>
      <c r="O25" s="58"/>
      <c r="P25" s="28"/>
      <c r="Q25" s="28"/>
      <c r="R25" s="67"/>
      <c r="S25" s="55"/>
      <c r="T25" s="59"/>
    </row>
    <row r="26" spans="1:20" s="3" customFormat="1" ht="30.75" customHeight="1" hidden="1">
      <c r="A26" s="33"/>
      <c r="B26" s="22"/>
      <c r="C26" s="23"/>
      <c r="D26" s="60"/>
      <c r="E26" s="24"/>
      <c r="F26" s="57"/>
      <c r="G26" s="61"/>
      <c r="H26" s="54"/>
      <c r="I26" s="62"/>
      <c r="J26" s="57"/>
      <c r="K26" s="28"/>
      <c r="L26" s="28"/>
      <c r="M26" s="63"/>
      <c r="N26" s="59"/>
      <c r="O26" s="58"/>
      <c r="P26" s="28"/>
      <c r="Q26" s="28"/>
      <c r="R26" s="67"/>
      <c r="S26" s="55"/>
      <c r="T26" s="59"/>
    </row>
    <row r="27" spans="1:20" s="3" customFormat="1" ht="18.75" customHeight="1">
      <c r="A27" s="35" t="s">
        <v>1</v>
      </c>
      <c r="B27" s="22"/>
      <c r="C27" s="24" t="s">
        <v>7</v>
      </c>
      <c r="D27" s="24" t="s">
        <v>7</v>
      </c>
      <c r="E27" s="24" t="s">
        <v>7</v>
      </c>
      <c r="F27" s="60">
        <f>SUM(F23:F26)</f>
        <v>0</v>
      </c>
      <c r="G27" s="24" t="s">
        <v>7</v>
      </c>
      <c r="H27" s="24" t="s">
        <v>7</v>
      </c>
      <c r="I27" s="24" t="s">
        <v>7</v>
      </c>
      <c r="J27" s="64">
        <f>SUM(J23:J26)</f>
        <v>0</v>
      </c>
      <c r="K27" s="60" t="s">
        <v>7</v>
      </c>
      <c r="L27" s="57"/>
      <c r="M27" s="60" t="s">
        <v>7</v>
      </c>
      <c r="N27" s="65">
        <f aca="true" t="shared" si="0" ref="N27:T27">SUM(N23:N26)</f>
        <v>0</v>
      </c>
      <c r="O27" s="65">
        <f t="shared" si="0"/>
        <v>0</v>
      </c>
      <c r="P27" s="65">
        <f t="shared" si="0"/>
        <v>0</v>
      </c>
      <c r="Q27" s="65">
        <f t="shared" si="0"/>
        <v>0</v>
      </c>
      <c r="R27" s="65">
        <f t="shared" si="0"/>
        <v>0</v>
      </c>
      <c r="S27" s="65">
        <f t="shared" si="0"/>
        <v>0</v>
      </c>
      <c r="T27" s="65">
        <f t="shared" si="0"/>
        <v>0</v>
      </c>
    </row>
    <row r="28" spans="1:20" s="3" customFormat="1" ht="18.75" customHeight="1">
      <c r="A28" s="121" t="s">
        <v>20</v>
      </c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3"/>
    </row>
    <row r="29" spans="1:20" s="3" customFormat="1" ht="18.75" customHeight="1" hidden="1">
      <c r="A29" s="33"/>
      <c r="B29" s="22"/>
      <c r="C29" s="23"/>
      <c r="D29" s="24"/>
      <c r="E29" s="42"/>
      <c r="F29" s="42"/>
      <c r="G29" s="25"/>
      <c r="H29" s="26"/>
      <c r="I29" s="28"/>
      <c r="J29" s="27"/>
      <c r="K29" s="28"/>
      <c r="L29" s="28"/>
      <c r="M29" s="28"/>
      <c r="N29" s="29"/>
      <c r="O29" s="28"/>
      <c r="P29" s="28"/>
      <c r="Q29" s="28"/>
      <c r="R29" s="28"/>
      <c r="S29" s="28"/>
      <c r="T29" s="34"/>
    </row>
    <row r="30" spans="1:20" s="3" customFormat="1" ht="18.75" customHeight="1">
      <c r="A30" s="35" t="s">
        <v>1</v>
      </c>
      <c r="B30" s="22"/>
      <c r="C30" s="24" t="s">
        <v>7</v>
      </c>
      <c r="D30" s="24" t="s">
        <v>7</v>
      </c>
      <c r="E30" s="24" t="s">
        <v>7</v>
      </c>
      <c r="F30" s="24"/>
      <c r="G30" s="24" t="s">
        <v>7</v>
      </c>
      <c r="H30" s="24" t="s">
        <v>7</v>
      </c>
      <c r="I30" s="24" t="s">
        <v>7</v>
      </c>
      <c r="J30" s="27"/>
      <c r="K30" s="24" t="s">
        <v>7</v>
      </c>
      <c r="L30" s="28"/>
      <c r="M30" s="24" t="s">
        <v>7</v>
      </c>
      <c r="N30" s="29"/>
      <c r="O30" s="28"/>
      <c r="P30" s="28"/>
      <c r="Q30" s="28"/>
      <c r="R30" s="28"/>
      <c r="S30" s="28"/>
      <c r="T30" s="34"/>
    </row>
    <row r="31" spans="1:20" s="3" customFormat="1" ht="31.5" customHeight="1">
      <c r="A31" s="121" t="s">
        <v>28</v>
      </c>
      <c r="B31" s="122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3"/>
    </row>
    <row r="32" spans="1:20" s="3" customFormat="1" ht="18.75" customHeight="1" hidden="1">
      <c r="A32" s="33"/>
      <c r="B32" s="22"/>
      <c r="C32" s="23"/>
      <c r="D32" s="24"/>
      <c r="E32" s="42"/>
      <c r="F32" s="42"/>
      <c r="G32" s="25"/>
      <c r="H32" s="26"/>
      <c r="I32" s="28"/>
      <c r="J32" s="27"/>
      <c r="K32" s="28"/>
      <c r="L32" s="28"/>
      <c r="M32" s="28"/>
      <c r="N32" s="29"/>
      <c r="O32" s="28"/>
      <c r="P32" s="28"/>
      <c r="Q32" s="28"/>
      <c r="R32" s="28"/>
      <c r="S32" s="28"/>
      <c r="T32" s="34"/>
    </row>
    <row r="33" spans="1:20" s="3" customFormat="1" ht="18.75" customHeight="1">
      <c r="A33" s="35" t="s">
        <v>1</v>
      </c>
      <c r="B33" s="22"/>
      <c r="C33" s="24" t="s">
        <v>7</v>
      </c>
      <c r="D33" s="24" t="s">
        <v>7</v>
      </c>
      <c r="E33" s="24"/>
      <c r="F33" s="24"/>
      <c r="G33" s="24" t="s">
        <v>7</v>
      </c>
      <c r="H33" s="24" t="s">
        <v>7</v>
      </c>
      <c r="I33" s="24" t="s">
        <v>7</v>
      </c>
      <c r="J33" s="27"/>
      <c r="K33" s="24" t="s">
        <v>7</v>
      </c>
      <c r="L33" s="28"/>
      <c r="M33" s="24" t="s">
        <v>7</v>
      </c>
      <c r="N33" s="29"/>
      <c r="O33" s="28"/>
      <c r="P33" s="28"/>
      <c r="Q33" s="28"/>
      <c r="R33" s="28"/>
      <c r="S33" s="28"/>
      <c r="T33" s="34"/>
    </row>
    <row r="34" spans="1:20" s="3" customFormat="1" ht="18.75" customHeight="1">
      <c r="A34" s="134" t="s">
        <v>33</v>
      </c>
      <c r="B34" s="135"/>
      <c r="C34" s="135"/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6"/>
    </row>
    <row r="35" spans="1:20" s="19" customFormat="1" ht="21.75" customHeight="1">
      <c r="A35" s="41"/>
      <c r="B35" s="41"/>
      <c r="C35" s="24" t="s">
        <v>7</v>
      </c>
      <c r="D35" s="24" t="s">
        <v>7</v>
      </c>
      <c r="E35" s="24" t="s">
        <v>7</v>
      </c>
      <c r="F35" s="60">
        <f>F21+F27</f>
        <v>0</v>
      </c>
      <c r="G35" s="60" t="s">
        <v>7</v>
      </c>
      <c r="H35" s="60" t="s">
        <v>7</v>
      </c>
      <c r="I35" s="60" t="s">
        <v>7</v>
      </c>
      <c r="J35" s="64">
        <f>J21+J27</f>
        <v>0</v>
      </c>
      <c r="K35" s="60" t="s">
        <v>7</v>
      </c>
      <c r="L35" s="57"/>
      <c r="M35" s="60" t="s">
        <v>7</v>
      </c>
      <c r="N35" s="66">
        <f>N21+N27</f>
        <v>0</v>
      </c>
      <c r="O35" s="66">
        <f aca="true" t="shared" si="1" ref="O35:T35">O21+O27</f>
        <v>0</v>
      </c>
      <c r="P35" s="66">
        <f t="shared" si="1"/>
        <v>0</v>
      </c>
      <c r="Q35" s="66">
        <f t="shared" si="1"/>
        <v>0</v>
      </c>
      <c r="R35" s="66">
        <f t="shared" si="1"/>
        <v>0</v>
      </c>
      <c r="S35" s="66">
        <f t="shared" si="1"/>
        <v>0</v>
      </c>
      <c r="T35" s="66">
        <f t="shared" si="1"/>
        <v>0</v>
      </c>
    </row>
    <row r="36" spans="1:20" ht="10.5" customHeight="1">
      <c r="A36" s="14"/>
      <c r="B36" s="15"/>
      <c r="C36" s="15"/>
      <c r="D36" s="16"/>
      <c r="E36" s="16"/>
      <c r="F36" s="16"/>
      <c r="G36" s="18"/>
      <c r="H36" s="18"/>
      <c r="I36" s="20"/>
      <c r="J36" s="20"/>
      <c r="K36" s="21"/>
      <c r="L36" s="21"/>
      <c r="M36" s="21"/>
      <c r="N36" s="21"/>
      <c r="O36" s="20"/>
      <c r="P36" s="20"/>
      <c r="Q36" s="20"/>
      <c r="R36" s="20"/>
      <c r="S36" s="20"/>
      <c r="T36" s="20"/>
    </row>
    <row r="37" spans="1:11" ht="12.75">
      <c r="A37" s="36">
        <f>МР!A41</f>
        <v>0</v>
      </c>
      <c r="B37" s="37"/>
      <c r="C37" s="37"/>
      <c r="D37" s="38"/>
      <c r="E37" s="120">
        <f>МР!I41</f>
        <v>0</v>
      </c>
      <c r="F37" s="120"/>
      <c r="G37" s="39"/>
      <c r="H37" s="39"/>
      <c r="J37" s="36"/>
      <c r="K37" s="36"/>
    </row>
    <row r="39" spans="1:11" ht="25.5" customHeight="1">
      <c r="A39" s="36" t="s">
        <v>38</v>
      </c>
      <c r="B39" s="37"/>
      <c r="D39" s="38"/>
      <c r="E39" s="120" t="s">
        <v>39</v>
      </c>
      <c r="F39" s="120"/>
      <c r="G39" s="39"/>
      <c r="H39" s="39"/>
      <c r="J39" s="36"/>
      <c r="K39" s="36"/>
    </row>
    <row r="41" spans="1:11" ht="12.75">
      <c r="A41" s="36" t="s">
        <v>42</v>
      </c>
      <c r="B41" s="37"/>
      <c r="D41" s="38"/>
      <c r="E41" s="37" t="s">
        <v>39</v>
      </c>
      <c r="F41" s="38"/>
      <c r="G41" s="10" t="s">
        <v>29</v>
      </c>
      <c r="H41" s="39" t="s">
        <v>50</v>
      </c>
      <c r="J41" s="36"/>
      <c r="K41" s="36"/>
    </row>
    <row r="44" ht="12.75">
      <c r="A44" s="1" t="s">
        <v>22</v>
      </c>
    </row>
    <row r="45" spans="1:11" ht="12.75">
      <c r="A45" s="36"/>
      <c r="B45" s="37"/>
      <c r="C45" s="37"/>
      <c r="D45" s="38"/>
      <c r="E45" s="38"/>
      <c r="F45" s="38"/>
      <c r="G45" s="39"/>
      <c r="H45" s="39"/>
      <c r="J45" s="36"/>
      <c r="K45" s="36"/>
    </row>
    <row r="56" ht="16.5" customHeight="1"/>
    <row r="57" ht="30" customHeight="1">
      <c r="B57" s="17"/>
    </row>
  </sheetData>
  <sheetProtection/>
  <mergeCells count="29">
    <mergeCell ref="R1:T2"/>
    <mergeCell ref="F10:F11"/>
    <mergeCell ref="G10:G11"/>
    <mergeCell ref="H10:H11"/>
    <mergeCell ref="M10:M11"/>
    <mergeCell ref="S10:S11"/>
    <mergeCell ref="T10:T11"/>
    <mergeCell ref="G7:N7"/>
    <mergeCell ref="I10:I11"/>
    <mergeCell ref="J10:J11"/>
    <mergeCell ref="E39:F39"/>
    <mergeCell ref="D10:D11"/>
    <mergeCell ref="E10:E11"/>
    <mergeCell ref="A16:T16"/>
    <mergeCell ref="A22:T22"/>
    <mergeCell ref="A28:T28"/>
    <mergeCell ref="A31:T31"/>
    <mergeCell ref="N10:N11"/>
    <mergeCell ref="E37:F37"/>
    <mergeCell ref="A34:T34"/>
    <mergeCell ref="A10:A11"/>
    <mergeCell ref="B10:B11"/>
    <mergeCell ref="C10:C11"/>
    <mergeCell ref="O10:P10"/>
    <mergeCell ref="A13:T13"/>
    <mergeCell ref="Q10:Q11"/>
    <mergeCell ref="K10:K11"/>
    <mergeCell ref="L10:L11"/>
    <mergeCell ref="R10:R11"/>
  </mergeCells>
  <printOptions/>
  <pageMargins left="0.2755905511811024" right="0.2362204724409449" top="0.7480314960629921" bottom="0.7480314960629921" header="0.31496062992125984" footer="0.31496062992125984"/>
  <pageSetup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7"/>
  <sheetViews>
    <sheetView zoomScalePageLayoutView="0" workbookViewId="0" topLeftCell="D7">
      <selection activeCell="A22" sqref="A22:T22"/>
    </sheetView>
  </sheetViews>
  <sheetFormatPr defaultColWidth="9.00390625" defaultRowHeight="12.75"/>
  <cols>
    <col min="1" max="1" width="4.25390625" style="1" customWidth="1"/>
    <col min="2" max="2" width="30.00390625" style="4" customWidth="1"/>
    <col min="3" max="3" width="29.75390625" style="4" customWidth="1"/>
    <col min="4" max="4" width="14.625" style="8" customWidth="1"/>
    <col min="5" max="5" width="12.00390625" style="8" customWidth="1"/>
    <col min="6" max="6" width="16.00390625" style="8" customWidth="1"/>
    <col min="7" max="7" width="13.75390625" style="10" customWidth="1"/>
    <col min="8" max="8" width="23.375" style="10" customWidth="1"/>
    <col min="9" max="9" width="17.25390625" style="1" customWidth="1"/>
    <col min="10" max="10" width="15.875" style="1" customWidth="1"/>
    <col min="11" max="11" width="12.25390625" style="1" customWidth="1"/>
    <col min="12" max="12" width="12.00390625" style="1" customWidth="1"/>
    <col min="13" max="13" width="12.125" style="1" customWidth="1"/>
    <col min="14" max="14" width="16.00390625" style="1" customWidth="1"/>
    <col min="15" max="15" width="16.125" style="1" customWidth="1"/>
    <col min="16" max="16" width="11.00390625" style="1" customWidth="1"/>
    <col min="17" max="17" width="11.25390625" style="1" customWidth="1"/>
    <col min="18" max="18" width="13.75390625" style="1" customWidth="1"/>
    <col min="19" max="19" width="14.125" style="1" customWidth="1"/>
    <col min="20" max="20" width="13.125" style="1" customWidth="1"/>
    <col min="21" max="16384" width="9.125" style="1" customWidth="1"/>
  </cols>
  <sheetData>
    <row r="1" spans="18:20" ht="12.75" customHeight="1">
      <c r="R1" s="137" t="s">
        <v>48</v>
      </c>
      <c r="S1" s="137"/>
      <c r="T1" s="137"/>
    </row>
    <row r="2" spans="18:20" ht="26.25" customHeight="1">
      <c r="R2" s="137"/>
      <c r="S2" s="137"/>
      <c r="T2" s="137"/>
    </row>
    <row r="3" spans="1:20" ht="21.75" customHeight="1">
      <c r="A3" s="43" t="s">
        <v>30</v>
      </c>
      <c r="B3" s="43"/>
      <c r="C3" s="43"/>
      <c r="D3" s="43"/>
      <c r="E3" s="43"/>
      <c r="F3" s="43"/>
      <c r="G3" s="45"/>
      <c r="H3" s="45"/>
      <c r="I3" s="45"/>
      <c r="J3" s="44" t="s">
        <v>49</v>
      </c>
      <c r="K3" s="44"/>
      <c r="L3" s="44"/>
      <c r="M3" s="43"/>
      <c r="N3" s="43">
        <f>'Авдеевское поселение'!I3</f>
        <v>0</v>
      </c>
      <c r="O3" s="43"/>
      <c r="P3" s="43"/>
      <c r="Q3" s="43"/>
      <c r="R3" s="43"/>
      <c r="S3" s="43"/>
      <c r="T3" s="43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>
      <c r="G6" s="5"/>
      <c r="H6" s="5"/>
    </row>
    <row r="7" spans="7:16" ht="7.5" customHeight="1">
      <c r="G7" s="138"/>
      <c r="H7" s="138"/>
      <c r="I7" s="138"/>
      <c r="J7" s="138"/>
      <c r="K7" s="138"/>
      <c r="L7" s="138"/>
      <c r="M7" s="138"/>
      <c r="N7" s="138"/>
      <c r="O7" s="9"/>
      <c r="P7" s="9"/>
    </row>
    <row r="8" ht="5.25" customHeight="1"/>
    <row r="9" ht="15" customHeight="1"/>
    <row r="10" spans="1:20" ht="52.5" customHeight="1">
      <c r="A10" s="132" t="s">
        <v>0</v>
      </c>
      <c r="B10" s="117" t="s">
        <v>13</v>
      </c>
      <c r="C10" s="117" t="s">
        <v>3</v>
      </c>
      <c r="D10" s="117" t="s">
        <v>9</v>
      </c>
      <c r="E10" s="117" t="s">
        <v>14</v>
      </c>
      <c r="F10" s="117" t="s">
        <v>11</v>
      </c>
      <c r="G10" s="117" t="s">
        <v>10</v>
      </c>
      <c r="H10" s="117" t="s">
        <v>6</v>
      </c>
      <c r="I10" s="117" t="s">
        <v>12</v>
      </c>
      <c r="J10" s="117" t="s">
        <v>47</v>
      </c>
      <c r="K10" s="117" t="s">
        <v>24</v>
      </c>
      <c r="L10" s="117" t="s">
        <v>25</v>
      </c>
      <c r="M10" s="117" t="s">
        <v>26</v>
      </c>
      <c r="N10" s="117" t="s">
        <v>27</v>
      </c>
      <c r="O10" s="139" t="str">
        <f>'Авдеевское поселение'!O10:P10</f>
        <v>Объем муниципального долга на 01.03.2023</v>
      </c>
      <c r="P10" s="140"/>
      <c r="Q10" s="117" t="s">
        <v>15</v>
      </c>
      <c r="R10" s="117" t="s">
        <v>16</v>
      </c>
      <c r="S10" s="117" t="s">
        <v>8</v>
      </c>
      <c r="T10" s="117" t="str">
        <f>'Авдеевское поселение'!T10:T11</f>
        <v>Объем задолженности по процентам на 01.03.2023</v>
      </c>
    </row>
    <row r="11" spans="1:20" s="13" customFormat="1" ht="94.5" customHeight="1">
      <c r="A11" s="132"/>
      <c r="B11" s="118"/>
      <c r="C11" s="118"/>
      <c r="D11" s="118"/>
      <c r="E11" s="126"/>
      <c r="F11" s="126"/>
      <c r="G11" s="118"/>
      <c r="H11" s="118"/>
      <c r="I11" s="118"/>
      <c r="J11" s="118"/>
      <c r="K11" s="118"/>
      <c r="L11" s="118"/>
      <c r="M11" s="118"/>
      <c r="N11" s="118"/>
      <c r="O11" s="40" t="s">
        <v>4</v>
      </c>
      <c r="P11" s="40" t="s">
        <v>5</v>
      </c>
      <c r="Q11" s="118"/>
      <c r="R11" s="118"/>
      <c r="S11" s="118"/>
      <c r="T11" s="118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129" t="s">
        <v>17</v>
      </c>
      <c r="B13" s="130"/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1"/>
    </row>
    <row r="14" spans="1:20" s="3" customFormat="1" ht="18.75" customHeight="1" hidden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121" t="s">
        <v>18</v>
      </c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3"/>
    </row>
    <row r="17" spans="1:20" s="3" customFormat="1" ht="58.5" customHeight="1">
      <c r="A17" s="46"/>
      <c r="B17" s="22"/>
      <c r="C17" s="22"/>
      <c r="D17" s="73"/>
      <c r="E17" s="51"/>
      <c r="F17" s="28"/>
      <c r="G17" s="61"/>
      <c r="H17" s="54"/>
      <c r="I17" s="79"/>
      <c r="J17" s="57"/>
      <c r="K17" s="68"/>
      <c r="L17" s="48"/>
      <c r="M17" s="68"/>
      <c r="N17" s="57"/>
      <c r="O17" s="58"/>
      <c r="P17" s="28"/>
      <c r="Q17" s="72"/>
      <c r="R17" s="72"/>
      <c r="S17" s="48"/>
      <c r="T17" s="59"/>
    </row>
    <row r="18" spans="1:20" s="3" customFormat="1" ht="66" customHeight="1">
      <c r="A18" s="46"/>
      <c r="B18" s="22"/>
      <c r="C18" s="22"/>
      <c r="D18" s="73"/>
      <c r="E18" s="51"/>
      <c r="F18" s="28"/>
      <c r="G18" s="61"/>
      <c r="H18" s="54"/>
      <c r="I18" s="79"/>
      <c r="J18" s="57"/>
      <c r="K18" s="68"/>
      <c r="L18" s="48"/>
      <c r="M18" s="68"/>
      <c r="N18" s="57"/>
      <c r="O18" s="58"/>
      <c r="P18" s="28"/>
      <c r="Q18" s="72"/>
      <c r="R18" s="72"/>
      <c r="S18" s="48"/>
      <c r="T18" s="59"/>
    </row>
    <row r="19" spans="1:20" s="3" customFormat="1" ht="29.25" customHeight="1" hidden="1">
      <c r="A19" s="49"/>
      <c r="B19" s="22"/>
      <c r="C19" s="22"/>
      <c r="D19" s="50"/>
      <c r="E19" s="24"/>
      <c r="F19" s="28"/>
      <c r="G19" s="53"/>
      <c r="H19" s="54"/>
      <c r="I19" s="55"/>
      <c r="J19" s="57"/>
      <c r="K19" s="28"/>
      <c r="L19" s="28"/>
      <c r="M19" s="68"/>
      <c r="N19" s="57"/>
      <c r="O19" s="58"/>
      <c r="P19" s="28"/>
      <c r="Q19" s="57"/>
      <c r="R19" s="57"/>
      <c r="S19" s="28"/>
      <c r="T19" s="59"/>
    </row>
    <row r="20" spans="1:20" s="3" customFormat="1" ht="29.25" customHeight="1" hidden="1">
      <c r="A20" s="47"/>
      <c r="B20" s="22"/>
      <c r="C20" s="22"/>
      <c r="D20" s="50"/>
      <c r="E20" s="24"/>
      <c r="F20" s="28"/>
      <c r="G20" s="53"/>
      <c r="H20" s="54"/>
      <c r="I20" s="55"/>
      <c r="J20" s="57"/>
      <c r="K20" s="28"/>
      <c r="L20" s="28"/>
      <c r="M20" s="68"/>
      <c r="N20" s="57"/>
      <c r="O20" s="58"/>
      <c r="P20" s="28"/>
      <c r="Q20" s="57"/>
      <c r="R20" s="57"/>
      <c r="S20" s="28"/>
      <c r="T20" s="59"/>
    </row>
    <row r="21" spans="1:20" s="3" customFormat="1" ht="18.75" customHeight="1">
      <c r="A21" s="35" t="s">
        <v>1</v>
      </c>
      <c r="B21" s="22"/>
      <c r="C21" s="24" t="s">
        <v>7</v>
      </c>
      <c r="D21" s="24" t="s">
        <v>7</v>
      </c>
      <c r="E21" s="24" t="s">
        <v>7</v>
      </c>
      <c r="F21" s="56">
        <f>SUM(F17:F20)</f>
        <v>0</v>
      </c>
      <c r="G21" s="24" t="s">
        <v>7</v>
      </c>
      <c r="H21" s="24" t="s">
        <v>7</v>
      </c>
      <c r="I21" s="24" t="s">
        <v>7</v>
      </c>
      <c r="J21" s="56">
        <f>SUM(J17:J20)</f>
        <v>0</v>
      </c>
      <c r="K21" s="24" t="s">
        <v>7</v>
      </c>
      <c r="L21" s="28">
        <f>SUM(L17:L19)</f>
        <v>0</v>
      </c>
      <c r="M21" s="24" t="s">
        <v>7</v>
      </c>
      <c r="N21" s="74">
        <f>SUM(N17:N20)</f>
        <v>0</v>
      </c>
      <c r="O21" s="57">
        <f>SUM(O17:O19)</f>
        <v>0</v>
      </c>
      <c r="P21" s="57">
        <f>SUM(P17:P19)</f>
        <v>0</v>
      </c>
      <c r="Q21" s="74">
        <f>SUM(Q17:Q20)</f>
        <v>0</v>
      </c>
      <c r="R21" s="74">
        <f>SUM(R17:R20)</f>
        <v>0</v>
      </c>
      <c r="S21" s="74">
        <f>SUM(S17:S20)</f>
        <v>0</v>
      </c>
      <c r="T21" s="74">
        <f>SUM(T17:T20)</f>
        <v>0</v>
      </c>
    </row>
    <row r="22" spans="1:20" s="3" customFormat="1" ht="31.5" customHeight="1">
      <c r="A22" s="121" t="s">
        <v>19</v>
      </c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3"/>
    </row>
    <row r="23" spans="1:20" s="3" customFormat="1" ht="45.75" customHeight="1" hidden="1">
      <c r="A23" s="33"/>
      <c r="B23" s="22"/>
      <c r="C23" s="23"/>
      <c r="D23" s="60"/>
      <c r="E23" s="51"/>
      <c r="F23" s="57"/>
      <c r="G23" s="61"/>
      <c r="H23" s="54"/>
      <c r="I23" s="62"/>
      <c r="J23" s="57"/>
      <c r="K23" s="28"/>
      <c r="L23" s="28"/>
      <c r="M23" s="63"/>
      <c r="N23" s="55"/>
      <c r="O23" s="58"/>
      <c r="P23" s="28"/>
      <c r="Q23" s="28"/>
      <c r="R23" s="67"/>
      <c r="S23" s="55"/>
      <c r="T23" s="59"/>
    </row>
    <row r="24" spans="1:20" s="3" customFormat="1" ht="42.75" customHeight="1" hidden="1">
      <c r="A24" s="33"/>
      <c r="B24" s="22"/>
      <c r="C24" s="23"/>
      <c r="D24" s="60"/>
      <c r="E24" s="51"/>
      <c r="F24" s="57"/>
      <c r="G24" s="61"/>
      <c r="H24" s="54"/>
      <c r="I24" s="62"/>
      <c r="J24" s="57"/>
      <c r="K24" s="28"/>
      <c r="L24" s="28"/>
      <c r="M24" s="63"/>
      <c r="N24" s="59"/>
      <c r="O24" s="58"/>
      <c r="P24" s="28"/>
      <c r="Q24" s="28"/>
      <c r="R24" s="67"/>
      <c r="S24" s="55"/>
      <c r="T24" s="59"/>
    </row>
    <row r="25" spans="1:20" s="3" customFormat="1" ht="33" customHeight="1" hidden="1">
      <c r="A25" s="33"/>
      <c r="B25" s="22"/>
      <c r="C25" s="23"/>
      <c r="D25" s="60"/>
      <c r="E25" s="24"/>
      <c r="F25" s="57"/>
      <c r="G25" s="61"/>
      <c r="H25" s="54"/>
      <c r="I25" s="62"/>
      <c r="J25" s="57"/>
      <c r="K25" s="28"/>
      <c r="L25" s="28"/>
      <c r="M25" s="63"/>
      <c r="N25" s="59"/>
      <c r="O25" s="58"/>
      <c r="P25" s="28"/>
      <c r="Q25" s="28"/>
      <c r="R25" s="67"/>
      <c r="S25" s="55"/>
      <c r="T25" s="59"/>
    </row>
    <row r="26" spans="1:20" s="3" customFormat="1" ht="30.75" customHeight="1" hidden="1">
      <c r="A26" s="33"/>
      <c r="B26" s="22"/>
      <c r="C26" s="23"/>
      <c r="D26" s="60"/>
      <c r="E26" s="24"/>
      <c r="F26" s="57"/>
      <c r="G26" s="61"/>
      <c r="H26" s="54"/>
      <c r="I26" s="62"/>
      <c r="J26" s="57"/>
      <c r="K26" s="28"/>
      <c r="L26" s="28"/>
      <c r="M26" s="63"/>
      <c r="N26" s="59"/>
      <c r="O26" s="58"/>
      <c r="P26" s="28"/>
      <c r="Q26" s="28"/>
      <c r="R26" s="67"/>
      <c r="S26" s="55"/>
      <c r="T26" s="59"/>
    </row>
    <row r="27" spans="1:20" s="3" customFormat="1" ht="18.75" customHeight="1">
      <c r="A27" s="35" t="s">
        <v>1</v>
      </c>
      <c r="B27" s="22"/>
      <c r="C27" s="24" t="s">
        <v>7</v>
      </c>
      <c r="D27" s="24" t="s">
        <v>7</v>
      </c>
      <c r="E27" s="24" t="s">
        <v>7</v>
      </c>
      <c r="F27" s="60">
        <f>SUM(F23:F26)</f>
        <v>0</v>
      </c>
      <c r="G27" s="24" t="s">
        <v>7</v>
      </c>
      <c r="H27" s="24" t="s">
        <v>7</v>
      </c>
      <c r="I27" s="24" t="s">
        <v>7</v>
      </c>
      <c r="J27" s="64">
        <f>SUM(J23:J26)</f>
        <v>0</v>
      </c>
      <c r="K27" s="60" t="s">
        <v>7</v>
      </c>
      <c r="L27" s="57"/>
      <c r="M27" s="60" t="s">
        <v>7</v>
      </c>
      <c r="N27" s="65">
        <f aca="true" t="shared" si="0" ref="N27:T27">SUM(N23:N26)</f>
        <v>0</v>
      </c>
      <c r="O27" s="65">
        <f t="shared" si="0"/>
        <v>0</v>
      </c>
      <c r="P27" s="65">
        <f t="shared" si="0"/>
        <v>0</v>
      </c>
      <c r="Q27" s="65">
        <f t="shared" si="0"/>
        <v>0</v>
      </c>
      <c r="R27" s="65">
        <f t="shared" si="0"/>
        <v>0</v>
      </c>
      <c r="S27" s="65">
        <f t="shared" si="0"/>
        <v>0</v>
      </c>
      <c r="T27" s="65">
        <f t="shared" si="0"/>
        <v>0</v>
      </c>
    </row>
    <row r="28" spans="1:20" s="3" customFormat="1" ht="18.75" customHeight="1">
      <c r="A28" s="121" t="s">
        <v>20</v>
      </c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3"/>
    </row>
    <row r="29" spans="1:20" s="3" customFormat="1" ht="18.75" customHeight="1" hidden="1">
      <c r="A29" s="33"/>
      <c r="B29" s="22"/>
      <c r="C29" s="23"/>
      <c r="D29" s="24"/>
      <c r="E29" s="42"/>
      <c r="F29" s="42"/>
      <c r="G29" s="25"/>
      <c r="H29" s="26"/>
      <c r="I29" s="28"/>
      <c r="J29" s="27"/>
      <c r="K29" s="28"/>
      <c r="L29" s="28"/>
      <c r="M29" s="28"/>
      <c r="N29" s="29"/>
      <c r="O29" s="28"/>
      <c r="P29" s="28"/>
      <c r="Q29" s="28"/>
      <c r="R29" s="28"/>
      <c r="S29" s="28"/>
      <c r="T29" s="34"/>
    </row>
    <row r="30" spans="1:20" s="3" customFormat="1" ht="18.75" customHeight="1">
      <c r="A30" s="35" t="s">
        <v>1</v>
      </c>
      <c r="B30" s="22"/>
      <c r="C30" s="24" t="s">
        <v>7</v>
      </c>
      <c r="D30" s="24" t="s">
        <v>7</v>
      </c>
      <c r="E30" s="24" t="s">
        <v>7</v>
      </c>
      <c r="F30" s="24"/>
      <c r="G30" s="24" t="s">
        <v>7</v>
      </c>
      <c r="H30" s="24" t="s">
        <v>7</v>
      </c>
      <c r="I30" s="24" t="s">
        <v>7</v>
      </c>
      <c r="J30" s="27"/>
      <c r="K30" s="24" t="s">
        <v>7</v>
      </c>
      <c r="L30" s="28"/>
      <c r="M30" s="24" t="s">
        <v>7</v>
      </c>
      <c r="N30" s="29"/>
      <c r="O30" s="28"/>
      <c r="P30" s="28"/>
      <c r="Q30" s="28"/>
      <c r="R30" s="28"/>
      <c r="S30" s="28"/>
      <c r="T30" s="34"/>
    </row>
    <row r="31" spans="1:20" s="3" customFormat="1" ht="31.5" customHeight="1">
      <c r="A31" s="121" t="s">
        <v>28</v>
      </c>
      <c r="B31" s="122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3"/>
    </row>
    <row r="32" spans="1:20" s="3" customFormat="1" ht="18.75" customHeight="1" hidden="1">
      <c r="A32" s="33"/>
      <c r="B32" s="22"/>
      <c r="C32" s="23"/>
      <c r="D32" s="24"/>
      <c r="E32" s="42"/>
      <c r="F32" s="42"/>
      <c r="G32" s="25"/>
      <c r="H32" s="26"/>
      <c r="I32" s="28"/>
      <c r="J32" s="27"/>
      <c r="K32" s="28"/>
      <c r="L32" s="28"/>
      <c r="M32" s="28"/>
      <c r="N32" s="29"/>
      <c r="O32" s="28"/>
      <c r="P32" s="28"/>
      <c r="Q32" s="28"/>
      <c r="R32" s="28"/>
      <c r="S32" s="28"/>
      <c r="T32" s="34"/>
    </row>
    <row r="33" spans="1:20" s="3" customFormat="1" ht="18.75" customHeight="1">
      <c r="A33" s="35" t="s">
        <v>1</v>
      </c>
      <c r="B33" s="22"/>
      <c r="C33" s="24" t="s">
        <v>7</v>
      </c>
      <c r="D33" s="24" t="s">
        <v>7</v>
      </c>
      <c r="E33" s="24"/>
      <c r="F33" s="24"/>
      <c r="G33" s="24" t="s">
        <v>7</v>
      </c>
      <c r="H33" s="24" t="s">
        <v>7</v>
      </c>
      <c r="I33" s="24" t="s">
        <v>7</v>
      </c>
      <c r="J33" s="27"/>
      <c r="K33" s="24" t="s">
        <v>7</v>
      </c>
      <c r="L33" s="28"/>
      <c r="M33" s="24" t="s">
        <v>7</v>
      </c>
      <c r="N33" s="29"/>
      <c r="O33" s="28"/>
      <c r="P33" s="28"/>
      <c r="Q33" s="28"/>
      <c r="R33" s="28"/>
      <c r="S33" s="28"/>
      <c r="T33" s="34"/>
    </row>
    <row r="34" spans="1:20" s="3" customFormat="1" ht="18.75" customHeight="1">
      <c r="A34" s="134" t="s">
        <v>33</v>
      </c>
      <c r="B34" s="135"/>
      <c r="C34" s="135"/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6"/>
    </row>
    <row r="35" spans="1:20" s="19" customFormat="1" ht="21.75" customHeight="1">
      <c r="A35" s="41"/>
      <c r="B35" s="41"/>
      <c r="C35" s="24" t="s">
        <v>7</v>
      </c>
      <c r="D35" s="24" t="s">
        <v>7</v>
      </c>
      <c r="E35" s="24" t="s">
        <v>7</v>
      </c>
      <c r="F35" s="60">
        <f>F21+F27</f>
        <v>0</v>
      </c>
      <c r="G35" s="60" t="s">
        <v>7</v>
      </c>
      <c r="H35" s="60" t="s">
        <v>7</v>
      </c>
      <c r="I35" s="60" t="s">
        <v>7</v>
      </c>
      <c r="J35" s="64">
        <f>J21+J27</f>
        <v>0</v>
      </c>
      <c r="K35" s="60" t="s">
        <v>7</v>
      </c>
      <c r="L35" s="57"/>
      <c r="M35" s="60" t="s">
        <v>7</v>
      </c>
      <c r="N35" s="66">
        <f>N21+N27</f>
        <v>0</v>
      </c>
      <c r="O35" s="66">
        <f aca="true" t="shared" si="1" ref="O35:T35">O21+O27</f>
        <v>0</v>
      </c>
      <c r="P35" s="66">
        <f t="shared" si="1"/>
        <v>0</v>
      </c>
      <c r="Q35" s="66">
        <f t="shared" si="1"/>
        <v>0</v>
      </c>
      <c r="R35" s="66">
        <f t="shared" si="1"/>
        <v>0</v>
      </c>
      <c r="S35" s="66">
        <f t="shared" si="1"/>
        <v>0</v>
      </c>
      <c r="T35" s="66">
        <f t="shared" si="1"/>
        <v>0</v>
      </c>
    </row>
    <row r="36" spans="1:20" ht="10.5" customHeight="1">
      <c r="A36" s="14"/>
      <c r="B36" s="15"/>
      <c r="C36" s="15"/>
      <c r="D36" s="16"/>
      <c r="E36" s="16"/>
      <c r="F36" s="16"/>
      <c r="G36" s="18"/>
      <c r="H36" s="18"/>
      <c r="I36" s="20"/>
      <c r="J36" s="20"/>
      <c r="K36" s="21"/>
      <c r="L36" s="21"/>
      <c r="M36" s="21"/>
      <c r="N36" s="21"/>
      <c r="O36" s="20"/>
      <c r="P36" s="20"/>
      <c r="Q36" s="20"/>
      <c r="R36" s="20"/>
      <c r="S36" s="20"/>
      <c r="T36" s="20"/>
    </row>
    <row r="37" spans="1:11" ht="12.75">
      <c r="A37" s="36">
        <f>МР!A41</f>
        <v>0</v>
      </c>
      <c r="B37" s="37"/>
      <c r="C37" s="37"/>
      <c r="D37" s="38"/>
      <c r="E37" s="120">
        <f>МР!I41</f>
        <v>0</v>
      </c>
      <c r="F37" s="120"/>
      <c r="G37" s="39"/>
      <c r="H37" s="39"/>
      <c r="J37" s="36"/>
      <c r="K37" s="36"/>
    </row>
    <row r="39" spans="1:11" ht="25.5" customHeight="1">
      <c r="A39" s="36" t="s">
        <v>38</v>
      </c>
      <c r="B39" s="37"/>
      <c r="D39" s="38"/>
      <c r="E39" s="120" t="s">
        <v>39</v>
      </c>
      <c r="F39" s="120"/>
      <c r="G39" s="39"/>
      <c r="H39" s="39"/>
      <c r="J39" s="36"/>
      <c r="K39" s="36"/>
    </row>
    <row r="41" spans="1:11" ht="12.75">
      <c r="A41" s="36" t="s">
        <v>42</v>
      </c>
      <c r="B41" s="37"/>
      <c r="D41" s="38"/>
      <c r="E41" s="37" t="s">
        <v>39</v>
      </c>
      <c r="F41" s="38"/>
      <c r="G41" s="10" t="s">
        <v>29</v>
      </c>
      <c r="H41" s="39" t="s">
        <v>50</v>
      </c>
      <c r="J41" s="36"/>
      <c r="K41" s="36"/>
    </row>
    <row r="44" ht="12.75">
      <c r="A44" s="1" t="s">
        <v>22</v>
      </c>
    </row>
    <row r="45" spans="1:11" ht="12.75">
      <c r="A45" s="36"/>
      <c r="B45" s="37"/>
      <c r="C45" s="37"/>
      <c r="D45" s="38"/>
      <c r="E45" s="38"/>
      <c r="F45" s="38"/>
      <c r="G45" s="39"/>
      <c r="H45" s="39"/>
      <c r="J45" s="36"/>
      <c r="K45" s="36"/>
    </row>
    <row r="56" ht="16.5" customHeight="1"/>
    <row r="57" ht="30" customHeight="1">
      <c r="B57" s="17"/>
    </row>
  </sheetData>
  <sheetProtection/>
  <mergeCells count="29">
    <mergeCell ref="R1:T2"/>
    <mergeCell ref="F10:F11"/>
    <mergeCell ref="G10:G11"/>
    <mergeCell ref="H10:H11"/>
    <mergeCell ref="M10:M11"/>
    <mergeCell ref="S10:S11"/>
    <mergeCell ref="T10:T11"/>
    <mergeCell ref="G7:N7"/>
    <mergeCell ref="I10:I11"/>
    <mergeCell ref="J10:J11"/>
    <mergeCell ref="E39:F39"/>
    <mergeCell ref="D10:D11"/>
    <mergeCell ref="E10:E11"/>
    <mergeCell ref="A16:T16"/>
    <mergeCell ref="A22:T22"/>
    <mergeCell ref="A28:T28"/>
    <mergeCell ref="A31:T31"/>
    <mergeCell ref="N10:N11"/>
    <mergeCell ref="E37:F37"/>
    <mergeCell ref="A34:T34"/>
    <mergeCell ref="A10:A11"/>
    <mergeCell ref="B10:B11"/>
    <mergeCell ref="C10:C11"/>
    <mergeCell ref="O10:P10"/>
    <mergeCell ref="A13:T13"/>
    <mergeCell ref="Q10:Q11"/>
    <mergeCell ref="K10:K11"/>
    <mergeCell ref="L10:L11"/>
    <mergeCell ref="R10:R11"/>
  </mergeCells>
  <printOptions/>
  <pageMargins left="0.2362204724409449" right="0.1968503937007874" top="0.7480314960629921" bottom="0.7480314960629921" header="0.31496062992125984" footer="0.31496062992125984"/>
  <pageSetup horizontalDpi="600" verticalDpi="6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57"/>
  <sheetViews>
    <sheetView zoomScalePageLayoutView="0" workbookViewId="0" topLeftCell="A4">
      <selection activeCell="O10" sqref="O10:P10"/>
    </sheetView>
  </sheetViews>
  <sheetFormatPr defaultColWidth="9.00390625" defaultRowHeight="12.75"/>
  <cols>
    <col min="1" max="1" width="4.25390625" style="1" customWidth="1"/>
    <col min="2" max="2" width="30.00390625" style="4" customWidth="1"/>
    <col min="3" max="3" width="29.75390625" style="4" customWidth="1"/>
    <col min="4" max="4" width="14.625" style="8" customWidth="1"/>
    <col min="5" max="5" width="12.00390625" style="8" customWidth="1"/>
    <col min="6" max="6" width="16.00390625" style="8" customWidth="1"/>
    <col min="7" max="7" width="12.875" style="10" customWidth="1"/>
    <col min="8" max="8" width="23.375" style="10" customWidth="1"/>
    <col min="9" max="9" width="14.625" style="1" customWidth="1"/>
    <col min="10" max="10" width="15.875" style="1" customWidth="1"/>
    <col min="11" max="11" width="12.25390625" style="1" customWidth="1"/>
    <col min="12" max="12" width="12.00390625" style="1" customWidth="1"/>
    <col min="13" max="13" width="12.125" style="1" customWidth="1"/>
    <col min="14" max="14" width="16.00390625" style="1" customWidth="1"/>
    <col min="15" max="15" width="16.125" style="1" customWidth="1"/>
    <col min="16" max="16" width="11.00390625" style="1" customWidth="1"/>
    <col min="17" max="17" width="11.25390625" style="1" customWidth="1"/>
    <col min="18" max="18" width="13.75390625" style="1" customWidth="1"/>
    <col min="19" max="19" width="14.125" style="1" customWidth="1"/>
    <col min="20" max="20" width="12.125" style="1" customWidth="1"/>
    <col min="21" max="16384" width="9.125" style="1" customWidth="1"/>
  </cols>
  <sheetData>
    <row r="1" spans="19:20" ht="12.75">
      <c r="S1" s="141" t="s">
        <v>34</v>
      </c>
      <c r="T1" s="141"/>
    </row>
    <row r="2" spans="19:20" ht="26.25" customHeight="1">
      <c r="S2" s="141"/>
      <c r="T2" s="141"/>
    </row>
    <row r="3" spans="1:20" ht="21.75" customHeight="1">
      <c r="A3" s="43" t="s">
        <v>30</v>
      </c>
      <c r="B3" s="43"/>
      <c r="C3" s="43"/>
      <c r="D3" s="43"/>
      <c r="E3" s="43"/>
      <c r="F3" s="43"/>
      <c r="G3" s="45"/>
      <c r="H3" s="45"/>
      <c r="I3" s="45"/>
      <c r="J3" s="44" t="s">
        <v>45</v>
      </c>
      <c r="K3" s="44"/>
      <c r="L3" s="44"/>
      <c r="M3" s="43"/>
      <c r="N3" s="43">
        <f>'Красноборское поселение'!N3</f>
        <v>0</v>
      </c>
      <c r="O3" s="43"/>
      <c r="P3" s="43"/>
      <c r="Q3" s="43"/>
      <c r="R3" s="43"/>
      <c r="S3" s="43"/>
      <c r="T3" s="43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>
      <c r="G6" s="5"/>
      <c r="H6" s="5"/>
    </row>
    <row r="7" spans="7:16" ht="7.5" customHeight="1">
      <c r="G7" s="138"/>
      <c r="H7" s="138"/>
      <c r="I7" s="138"/>
      <c r="J7" s="138"/>
      <c r="K7" s="138"/>
      <c r="L7" s="138"/>
      <c r="M7" s="138"/>
      <c r="N7" s="138"/>
      <c r="O7" s="9"/>
      <c r="P7" s="9"/>
    </row>
    <row r="8" ht="5.25" customHeight="1"/>
    <row r="9" ht="15" customHeight="1"/>
    <row r="10" spans="1:20" ht="52.5" customHeight="1">
      <c r="A10" s="132" t="s">
        <v>0</v>
      </c>
      <c r="B10" s="117" t="s">
        <v>13</v>
      </c>
      <c r="C10" s="117" t="s">
        <v>3</v>
      </c>
      <c r="D10" s="117" t="s">
        <v>9</v>
      </c>
      <c r="E10" s="117" t="s">
        <v>14</v>
      </c>
      <c r="F10" s="117" t="s">
        <v>11</v>
      </c>
      <c r="G10" s="117" t="s">
        <v>10</v>
      </c>
      <c r="H10" s="117" t="s">
        <v>6</v>
      </c>
      <c r="I10" s="117" t="s">
        <v>12</v>
      </c>
      <c r="J10" s="117" t="s">
        <v>31</v>
      </c>
      <c r="K10" s="117" t="s">
        <v>24</v>
      </c>
      <c r="L10" s="117" t="s">
        <v>25</v>
      </c>
      <c r="M10" s="117" t="s">
        <v>26</v>
      </c>
      <c r="N10" s="117" t="s">
        <v>27</v>
      </c>
      <c r="O10" s="139" t="str">
        <f>'Красноборское поселение'!O10:P10</f>
        <v>Объем муниципального долга на 01.03.2023</v>
      </c>
      <c r="P10" s="140"/>
      <c r="Q10" s="117" t="str">
        <f>'Красноборское поселение'!Q10:Q11</f>
        <v>Объем задолженности    по процентам на начало текущего года</v>
      </c>
      <c r="R10" s="117" t="s">
        <v>16</v>
      </c>
      <c r="S10" s="117" t="s">
        <v>8</v>
      </c>
      <c r="T10" s="117" t="str">
        <f>'Красноборское поселение'!T10:T11</f>
        <v>Объем задолженности по процентам на 01.03.2023</v>
      </c>
    </row>
    <row r="11" spans="1:20" s="13" customFormat="1" ht="94.5" customHeight="1">
      <c r="A11" s="132"/>
      <c r="B11" s="118"/>
      <c r="C11" s="118"/>
      <c r="D11" s="118"/>
      <c r="E11" s="126"/>
      <c r="F11" s="126"/>
      <c r="G11" s="118"/>
      <c r="H11" s="118"/>
      <c r="I11" s="118"/>
      <c r="J11" s="118"/>
      <c r="K11" s="118"/>
      <c r="L11" s="118"/>
      <c r="M11" s="118"/>
      <c r="N11" s="118"/>
      <c r="O11" s="40" t="s">
        <v>4</v>
      </c>
      <c r="P11" s="40" t="s">
        <v>5</v>
      </c>
      <c r="Q11" s="118"/>
      <c r="R11" s="118"/>
      <c r="S11" s="118"/>
      <c r="T11" s="118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129" t="s">
        <v>17</v>
      </c>
      <c r="B13" s="130"/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1"/>
    </row>
    <row r="14" spans="1:20" s="3" customFormat="1" ht="18.75" customHeight="1" hidden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121" t="s">
        <v>18</v>
      </c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3"/>
    </row>
    <row r="17" spans="1:20" s="3" customFormat="1" ht="29.25" customHeight="1" hidden="1">
      <c r="A17" s="46"/>
      <c r="B17" s="22"/>
      <c r="C17" s="22"/>
      <c r="D17" s="50"/>
      <c r="E17" s="51"/>
      <c r="F17" s="28"/>
      <c r="G17" s="53"/>
      <c r="H17" s="54"/>
      <c r="I17" s="55"/>
      <c r="J17" s="57"/>
      <c r="K17" s="48"/>
      <c r="L17" s="48"/>
      <c r="M17" s="68"/>
      <c r="N17" s="57"/>
      <c r="O17" s="58"/>
      <c r="P17" s="28"/>
      <c r="Q17" s="57"/>
      <c r="R17" s="57"/>
      <c r="S17" s="48"/>
      <c r="T17" s="59"/>
    </row>
    <row r="18" spans="1:20" s="3" customFormat="1" ht="29.25" customHeight="1" hidden="1">
      <c r="A18" s="46"/>
      <c r="B18" s="22"/>
      <c r="C18" s="22"/>
      <c r="D18" s="50"/>
      <c r="E18" s="51"/>
      <c r="F18" s="28"/>
      <c r="G18" s="53"/>
      <c r="H18" s="54"/>
      <c r="I18" s="55"/>
      <c r="J18" s="57"/>
      <c r="K18" s="48"/>
      <c r="L18" s="48"/>
      <c r="M18" s="68"/>
      <c r="N18" s="57"/>
      <c r="O18" s="58"/>
      <c r="P18" s="28"/>
      <c r="Q18" s="57"/>
      <c r="R18" s="57"/>
      <c r="S18" s="48"/>
      <c r="T18" s="59"/>
    </row>
    <row r="19" spans="1:20" s="3" customFormat="1" ht="29.25" customHeight="1" hidden="1">
      <c r="A19" s="49"/>
      <c r="B19" s="22"/>
      <c r="C19" s="22"/>
      <c r="D19" s="50"/>
      <c r="E19" s="24"/>
      <c r="F19" s="28"/>
      <c r="G19" s="53"/>
      <c r="H19" s="54"/>
      <c r="I19" s="55"/>
      <c r="J19" s="57"/>
      <c r="K19" s="28"/>
      <c r="L19" s="28"/>
      <c r="M19" s="68"/>
      <c r="N19" s="57"/>
      <c r="O19" s="58"/>
      <c r="P19" s="28"/>
      <c r="Q19" s="57"/>
      <c r="R19" s="57"/>
      <c r="S19" s="28"/>
      <c r="T19" s="59"/>
    </row>
    <row r="20" spans="1:20" s="3" customFormat="1" ht="29.25" customHeight="1" hidden="1">
      <c r="A20" s="47"/>
      <c r="B20" s="22"/>
      <c r="C20" s="22"/>
      <c r="D20" s="50"/>
      <c r="E20" s="24"/>
      <c r="F20" s="28"/>
      <c r="G20" s="53"/>
      <c r="H20" s="54"/>
      <c r="I20" s="55"/>
      <c r="J20" s="57"/>
      <c r="K20" s="28"/>
      <c r="L20" s="28"/>
      <c r="M20" s="68"/>
      <c r="N20" s="57"/>
      <c r="O20" s="58"/>
      <c r="P20" s="28"/>
      <c r="Q20" s="57"/>
      <c r="R20" s="57"/>
      <c r="S20" s="28"/>
      <c r="T20" s="59"/>
    </row>
    <row r="21" spans="1:20" s="3" customFormat="1" ht="18.75" customHeight="1">
      <c r="A21" s="35" t="s">
        <v>1</v>
      </c>
      <c r="B21" s="22"/>
      <c r="C21" s="24" t="s">
        <v>7</v>
      </c>
      <c r="D21" s="24" t="s">
        <v>7</v>
      </c>
      <c r="E21" s="24" t="s">
        <v>7</v>
      </c>
      <c r="F21" s="56">
        <f>'Шальское поселение'!F21+'Авдеевское поселение'!F21+'Красноборское поселение'!F21</f>
        <v>0</v>
      </c>
      <c r="G21" s="24" t="s">
        <v>7</v>
      </c>
      <c r="H21" s="24" t="s">
        <v>7</v>
      </c>
      <c r="I21" s="24" t="s">
        <v>7</v>
      </c>
      <c r="J21" s="56">
        <f>'Шальское поселение'!J21+'Авдеевское поселение'!J21+'Красноборское поселение'!J21</f>
        <v>0</v>
      </c>
      <c r="K21" s="24" t="s">
        <v>7</v>
      </c>
      <c r="L21" s="28">
        <f>SUM(L17:L19)</f>
        <v>0</v>
      </c>
      <c r="M21" s="24" t="s">
        <v>7</v>
      </c>
      <c r="N21" s="56">
        <f>'Шальское поселение'!N21+'Авдеевское поселение'!N21+'Красноборское поселение'!N21</f>
        <v>0</v>
      </c>
      <c r="O21" s="52">
        <f>'Шальское поселение'!O21+'Авдеевское поселение'!O21+'Красноборское поселение'!O21</f>
        <v>0</v>
      </c>
      <c r="P21" s="28">
        <f>SUM(P17:P19)</f>
        <v>0</v>
      </c>
      <c r="Q21" s="56">
        <f>'Шальское поселение'!Q21+'Авдеевское поселение'!Q21+'Красноборское поселение'!Q21</f>
        <v>0</v>
      </c>
      <c r="R21" s="56">
        <f>'Шальское поселение'!R21+'Авдеевское поселение'!R21+'Красноборское поселение'!R21</f>
        <v>0</v>
      </c>
      <c r="S21" s="56">
        <f>'Шальское поселение'!S21+'Авдеевское поселение'!S21+'Красноборское поселение'!S21</f>
        <v>0</v>
      </c>
      <c r="T21" s="56">
        <f>'Шальское поселение'!T21+'Авдеевское поселение'!T21+'Красноборское поселение'!T21</f>
        <v>0</v>
      </c>
    </row>
    <row r="22" spans="1:20" s="3" customFormat="1" ht="31.5" customHeight="1">
      <c r="A22" s="121" t="s">
        <v>19</v>
      </c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3"/>
    </row>
    <row r="23" spans="1:20" s="3" customFormat="1" ht="45.75" customHeight="1" hidden="1">
      <c r="A23" s="33"/>
      <c r="B23" s="22"/>
      <c r="C23" s="23"/>
      <c r="D23" s="60"/>
      <c r="E23" s="51"/>
      <c r="F23" s="57"/>
      <c r="G23" s="61"/>
      <c r="H23" s="54"/>
      <c r="I23" s="62"/>
      <c r="J23" s="57"/>
      <c r="K23" s="28"/>
      <c r="L23" s="28"/>
      <c r="M23" s="63"/>
      <c r="N23" s="55"/>
      <c r="O23" s="58"/>
      <c r="P23" s="28"/>
      <c r="Q23" s="28"/>
      <c r="R23" s="67"/>
      <c r="S23" s="55"/>
      <c r="T23" s="59"/>
    </row>
    <row r="24" spans="1:20" s="3" customFormat="1" ht="42.75" customHeight="1" hidden="1">
      <c r="A24" s="33"/>
      <c r="B24" s="22"/>
      <c r="C24" s="23"/>
      <c r="D24" s="60"/>
      <c r="E24" s="51"/>
      <c r="F24" s="57"/>
      <c r="G24" s="61"/>
      <c r="H24" s="54"/>
      <c r="I24" s="62"/>
      <c r="J24" s="57"/>
      <c r="K24" s="28"/>
      <c r="L24" s="28"/>
      <c r="M24" s="63"/>
      <c r="N24" s="59"/>
      <c r="O24" s="58"/>
      <c r="P24" s="28"/>
      <c r="Q24" s="28"/>
      <c r="R24" s="67"/>
      <c r="S24" s="55"/>
      <c r="T24" s="59"/>
    </row>
    <row r="25" spans="1:20" s="3" customFormat="1" ht="33" customHeight="1" hidden="1">
      <c r="A25" s="33"/>
      <c r="B25" s="22"/>
      <c r="C25" s="23"/>
      <c r="D25" s="60"/>
      <c r="E25" s="24"/>
      <c r="F25" s="57"/>
      <c r="G25" s="61"/>
      <c r="H25" s="54"/>
      <c r="I25" s="62"/>
      <c r="J25" s="57"/>
      <c r="K25" s="28"/>
      <c r="L25" s="28"/>
      <c r="M25" s="63"/>
      <c r="N25" s="59"/>
      <c r="O25" s="58"/>
      <c r="P25" s="28"/>
      <c r="Q25" s="28"/>
      <c r="R25" s="67"/>
      <c r="S25" s="55"/>
      <c r="T25" s="59"/>
    </row>
    <row r="26" spans="1:20" s="3" customFormat="1" ht="30.75" customHeight="1" hidden="1">
      <c r="A26" s="33"/>
      <c r="B26" s="22"/>
      <c r="C26" s="23"/>
      <c r="D26" s="60"/>
      <c r="E26" s="24"/>
      <c r="F26" s="57"/>
      <c r="G26" s="61"/>
      <c r="H26" s="54"/>
      <c r="I26" s="62"/>
      <c r="J26" s="57"/>
      <c r="K26" s="28"/>
      <c r="L26" s="28"/>
      <c r="M26" s="63"/>
      <c r="N26" s="59"/>
      <c r="O26" s="58"/>
      <c r="P26" s="28"/>
      <c r="Q26" s="28"/>
      <c r="R26" s="67"/>
      <c r="S26" s="55"/>
      <c r="T26" s="59"/>
    </row>
    <row r="27" spans="1:20" s="3" customFormat="1" ht="18.75" customHeight="1">
      <c r="A27" s="35" t="s">
        <v>1</v>
      </c>
      <c r="B27" s="22"/>
      <c r="C27" s="24" t="s">
        <v>7</v>
      </c>
      <c r="D27" s="24" t="s">
        <v>7</v>
      </c>
      <c r="E27" s="24" t="s">
        <v>7</v>
      </c>
      <c r="F27" s="60">
        <f>SUM(F23:F26)</f>
        <v>0</v>
      </c>
      <c r="G27" s="24" t="s">
        <v>7</v>
      </c>
      <c r="H27" s="24" t="s">
        <v>7</v>
      </c>
      <c r="I27" s="24" t="s">
        <v>7</v>
      </c>
      <c r="J27" s="64">
        <f>SUM(J23:J26)</f>
        <v>0</v>
      </c>
      <c r="K27" s="60" t="s">
        <v>7</v>
      </c>
      <c r="L27" s="57"/>
      <c r="M27" s="60" t="s">
        <v>7</v>
      </c>
      <c r="N27" s="65">
        <f aca="true" t="shared" si="0" ref="N27:T27">SUM(N23:N26)</f>
        <v>0</v>
      </c>
      <c r="O27" s="65">
        <f t="shared" si="0"/>
        <v>0</v>
      </c>
      <c r="P27" s="65">
        <f t="shared" si="0"/>
        <v>0</v>
      </c>
      <c r="Q27" s="65">
        <f t="shared" si="0"/>
        <v>0</v>
      </c>
      <c r="R27" s="65">
        <f t="shared" si="0"/>
        <v>0</v>
      </c>
      <c r="S27" s="65">
        <f t="shared" si="0"/>
        <v>0</v>
      </c>
      <c r="T27" s="65">
        <f t="shared" si="0"/>
        <v>0</v>
      </c>
    </row>
    <row r="28" spans="1:20" s="3" customFormat="1" ht="18.75" customHeight="1">
      <c r="A28" s="121" t="s">
        <v>20</v>
      </c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3"/>
    </row>
    <row r="29" spans="1:20" s="3" customFormat="1" ht="18.75" customHeight="1" hidden="1">
      <c r="A29" s="33"/>
      <c r="B29" s="22"/>
      <c r="C29" s="23"/>
      <c r="D29" s="24"/>
      <c r="E29" s="42"/>
      <c r="F29" s="42"/>
      <c r="G29" s="25"/>
      <c r="H29" s="26"/>
      <c r="I29" s="28"/>
      <c r="J29" s="27"/>
      <c r="K29" s="28"/>
      <c r="L29" s="28"/>
      <c r="M29" s="28"/>
      <c r="N29" s="29"/>
      <c r="O29" s="28"/>
      <c r="P29" s="28"/>
      <c r="Q29" s="28"/>
      <c r="R29" s="28"/>
      <c r="S29" s="28"/>
      <c r="T29" s="34"/>
    </row>
    <row r="30" spans="1:20" s="3" customFormat="1" ht="18.75" customHeight="1">
      <c r="A30" s="35" t="s">
        <v>1</v>
      </c>
      <c r="B30" s="22"/>
      <c r="C30" s="24" t="s">
        <v>7</v>
      </c>
      <c r="D30" s="24" t="s">
        <v>7</v>
      </c>
      <c r="E30" s="24" t="s">
        <v>7</v>
      </c>
      <c r="F30" s="24"/>
      <c r="G30" s="24" t="s">
        <v>7</v>
      </c>
      <c r="H30" s="24" t="s">
        <v>7</v>
      </c>
      <c r="I30" s="24" t="s">
        <v>7</v>
      </c>
      <c r="J30" s="27"/>
      <c r="K30" s="24" t="s">
        <v>7</v>
      </c>
      <c r="L30" s="28"/>
      <c r="M30" s="24" t="s">
        <v>7</v>
      </c>
      <c r="N30" s="29"/>
      <c r="O30" s="28"/>
      <c r="P30" s="28"/>
      <c r="Q30" s="28"/>
      <c r="R30" s="28"/>
      <c r="S30" s="28"/>
      <c r="T30" s="34"/>
    </row>
    <row r="31" spans="1:20" s="3" customFormat="1" ht="31.5" customHeight="1">
      <c r="A31" s="121" t="s">
        <v>28</v>
      </c>
      <c r="B31" s="122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3"/>
    </row>
    <row r="32" spans="1:20" s="3" customFormat="1" ht="18.75" customHeight="1" hidden="1">
      <c r="A32" s="33"/>
      <c r="B32" s="22"/>
      <c r="C32" s="23"/>
      <c r="D32" s="24"/>
      <c r="E32" s="42"/>
      <c r="F32" s="42"/>
      <c r="G32" s="25"/>
      <c r="H32" s="26"/>
      <c r="I32" s="28"/>
      <c r="J32" s="27"/>
      <c r="K32" s="28"/>
      <c r="L32" s="28"/>
      <c r="M32" s="28"/>
      <c r="N32" s="29"/>
      <c r="O32" s="28"/>
      <c r="P32" s="28"/>
      <c r="Q32" s="28"/>
      <c r="R32" s="28"/>
      <c r="S32" s="28"/>
      <c r="T32" s="34"/>
    </row>
    <row r="33" spans="1:20" s="3" customFormat="1" ht="18.75" customHeight="1">
      <c r="A33" s="35" t="s">
        <v>1</v>
      </c>
      <c r="B33" s="22"/>
      <c r="C33" s="24" t="s">
        <v>7</v>
      </c>
      <c r="D33" s="24" t="s">
        <v>7</v>
      </c>
      <c r="E33" s="24"/>
      <c r="F33" s="24"/>
      <c r="G33" s="24" t="s">
        <v>7</v>
      </c>
      <c r="H33" s="24" t="s">
        <v>7</v>
      </c>
      <c r="I33" s="24" t="s">
        <v>7</v>
      </c>
      <c r="J33" s="27"/>
      <c r="K33" s="24" t="s">
        <v>7</v>
      </c>
      <c r="L33" s="28"/>
      <c r="M33" s="24" t="s">
        <v>7</v>
      </c>
      <c r="N33" s="29"/>
      <c r="O33" s="28"/>
      <c r="P33" s="28"/>
      <c r="Q33" s="28"/>
      <c r="R33" s="28"/>
      <c r="S33" s="28"/>
      <c r="T33" s="34"/>
    </row>
    <row r="34" spans="1:20" s="3" customFormat="1" ht="18.75" customHeight="1">
      <c r="A34" s="134" t="s">
        <v>33</v>
      </c>
      <c r="B34" s="135"/>
      <c r="C34" s="135"/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6"/>
    </row>
    <row r="35" spans="1:20" s="19" customFormat="1" ht="21.75" customHeight="1">
      <c r="A35" s="41"/>
      <c r="B35" s="41"/>
      <c r="C35" s="24" t="s">
        <v>7</v>
      </c>
      <c r="D35" s="24" t="s">
        <v>7</v>
      </c>
      <c r="E35" s="24" t="s">
        <v>7</v>
      </c>
      <c r="F35" s="60">
        <f>F21+F27</f>
        <v>0</v>
      </c>
      <c r="G35" s="60" t="s">
        <v>7</v>
      </c>
      <c r="H35" s="60" t="s">
        <v>7</v>
      </c>
      <c r="I35" s="60" t="s">
        <v>7</v>
      </c>
      <c r="J35" s="64">
        <f>J21+J27</f>
        <v>0</v>
      </c>
      <c r="K35" s="60" t="s">
        <v>7</v>
      </c>
      <c r="L35" s="57"/>
      <c r="M35" s="60" t="s">
        <v>7</v>
      </c>
      <c r="N35" s="66">
        <f>N21+N27</f>
        <v>0</v>
      </c>
      <c r="O35" s="66">
        <f aca="true" t="shared" si="1" ref="O35:T35">O21+O27</f>
        <v>0</v>
      </c>
      <c r="P35" s="66">
        <f t="shared" si="1"/>
        <v>0</v>
      </c>
      <c r="Q35" s="66">
        <f t="shared" si="1"/>
        <v>0</v>
      </c>
      <c r="R35" s="66">
        <f t="shared" si="1"/>
        <v>0</v>
      </c>
      <c r="S35" s="66">
        <f t="shared" si="1"/>
        <v>0</v>
      </c>
      <c r="T35" s="66">
        <f t="shared" si="1"/>
        <v>0</v>
      </c>
    </row>
    <row r="36" spans="1:20" ht="10.5" customHeight="1">
      <c r="A36" s="14"/>
      <c r="B36" s="15"/>
      <c r="C36" s="15"/>
      <c r="D36" s="16"/>
      <c r="E36" s="16"/>
      <c r="F36" s="16"/>
      <c r="G36" s="18"/>
      <c r="H36" s="18"/>
      <c r="I36" s="20"/>
      <c r="J36" s="20"/>
      <c r="K36" s="21"/>
      <c r="L36" s="21"/>
      <c r="M36" s="21"/>
      <c r="N36" s="21"/>
      <c r="O36" s="20"/>
      <c r="P36" s="20"/>
      <c r="Q36" s="20"/>
      <c r="R36" s="20"/>
      <c r="S36" s="20"/>
      <c r="T36" s="20"/>
    </row>
    <row r="37" spans="1:11" ht="12.75">
      <c r="A37" s="36" t="s">
        <v>21</v>
      </c>
      <c r="B37" s="37"/>
      <c r="C37" s="37"/>
      <c r="D37" s="38"/>
      <c r="E37" s="38" t="s">
        <v>37</v>
      </c>
      <c r="F37" s="38"/>
      <c r="G37" s="39"/>
      <c r="H37" s="39"/>
      <c r="J37" s="36"/>
      <c r="K37" s="36"/>
    </row>
    <row r="39" spans="1:11" ht="25.5" customHeight="1">
      <c r="A39" s="36" t="s">
        <v>38</v>
      </c>
      <c r="B39" s="37"/>
      <c r="D39" s="38"/>
      <c r="E39" s="120" t="s">
        <v>41</v>
      </c>
      <c r="F39" s="120"/>
      <c r="G39" s="39"/>
      <c r="H39" s="39"/>
      <c r="J39" s="36"/>
      <c r="K39" s="36"/>
    </row>
    <row r="41" spans="1:11" ht="12.75">
      <c r="A41" s="36" t="s">
        <v>42</v>
      </c>
      <c r="B41" s="37"/>
      <c r="D41" s="38"/>
      <c r="E41" s="37" t="s">
        <v>39</v>
      </c>
      <c r="F41" s="38"/>
      <c r="G41" s="10" t="s">
        <v>29</v>
      </c>
      <c r="H41" s="39" t="s">
        <v>40</v>
      </c>
      <c r="J41" s="36"/>
      <c r="K41" s="36"/>
    </row>
    <row r="44" ht="12.75">
      <c r="A44" s="1" t="s">
        <v>22</v>
      </c>
    </row>
    <row r="45" spans="1:11" ht="12.75">
      <c r="A45" s="36"/>
      <c r="B45" s="37"/>
      <c r="C45" s="37"/>
      <c r="D45" s="38"/>
      <c r="E45" s="38"/>
      <c r="F45" s="38"/>
      <c r="G45" s="39"/>
      <c r="H45" s="39"/>
      <c r="J45" s="36"/>
      <c r="K45" s="36"/>
    </row>
    <row r="56" ht="16.5" customHeight="1"/>
    <row r="57" ht="30" customHeight="1">
      <c r="B57" s="17"/>
    </row>
  </sheetData>
  <sheetProtection/>
  <mergeCells count="28">
    <mergeCell ref="L10:L11"/>
    <mergeCell ref="S10:S11"/>
    <mergeCell ref="T10:T11"/>
    <mergeCell ref="F10:F11"/>
    <mergeCell ref="G10:G11"/>
    <mergeCell ref="H10:H11"/>
    <mergeCell ref="M10:M11"/>
    <mergeCell ref="N10:N11"/>
    <mergeCell ref="A16:T16"/>
    <mergeCell ref="S1:T2"/>
    <mergeCell ref="G7:N7"/>
    <mergeCell ref="O10:P10"/>
    <mergeCell ref="Q10:Q11"/>
    <mergeCell ref="R10:R11"/>
    <mergeCell ref="A13:T13"/>
    <mergeCell ref="I10:I11"/>
    <mergeCell ref="J10:J11"/>
    <mergeCell ref="K10:K11"/>
    <mergeCell ref="A22:T22"/>
    <mergeCell ref="A28:T28"/>
    <mergeCell ref="A31:T31"/>
    <mergeCell ref="A34:T34"/>
    <mergeCell ref="E39:F39"/>
    <mergeCell ref="A10:A11"/>
    <mergeCell ref="B10:B11"/>
    <mergeCell ref="C10:C11"/>
    <mergeCell ref="D10:D11"/>
    <mergeCell ref="E10:E1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T57"/>
  <sheetViews>
    <sheetView zoomScalePageLayoutView="0" workbookViewId="0" topLeftCell="A1">
      <selection activeCell="D21" sqref="D21"/>
    </sheetView>
  </sheetViews>
  <sheetFormatPr defaultColWidth="9.00390625" defaultRowHeight="12.75"/>
  <cols>
    <col min="1" max="1" width="4.25390625" style="1" customWidth="1"/>
    <col min="2" max="2" width="30.00390625" style="4" customWidth="1"/>
    <col min="3" max="3" width="29.75390625" style="4" customWidth="1"/>
    <col min="4" max="4" width="14.625" style="8" customWidth="1"/>
    <col min="5" max="5" width="12.00390625" style="8" customWidth="1"/>
    <col min="6" max="6" width="16.00390625" style="8" customWidth="1"/>
    <col min="7" max="7" width="12.875" style="10" customWidth="1"/>
    <col min="8" max="8" width="23.375" style="10" customWidth="1"/>
    <col min="9" max="9" width="14.625" style="1" customWidth="1"/>
    <col min="10" max="10" width="15.875" style="1" customWidth="1"/>
    <col min="11" max="11" width="12.25390625" style="1" customWidth="1"/>
    <col min="12" max="12" width="12.00390625" style="1" customWidth="1"/>
    <col min="13" max="13" width="12.125" style="1" customWidth="1"/>
    <col min="14" max="14" width="16.00390625" style="1" customWidth="1"/>
    <col min="15" max="15" width="16.125" style="1" customWidth="1"/>
    <col min="16" max="16" width="11.00390625" style="1" customWidth="1"/>
    <col min="17" max="17" width="11.25390625" style="1" customWidth="1"/>
    <col min="18" max="18" width="13.75390625" style="1" customWidth="1"/>
    <col min="19" max="19" width="14.125" style="1" customWidth="1"/>
    <col min="20" max="20" width="12.125" style="1" customWidth="1"/>
    <col min="21" max="16384" width="9.125" style="1" customWidth="1"/>
  </cols>
  <sheetData>
    <row r="1" spans="19:20" ht="12.75">
      <c r="S1" s="141" t="s">
        <v>34</v>
      </c>
      <c r="T1" s="141"/>
    </row>
    <row r="2" spans="19:20" ht="26.25" customHeight="1">
      <c r="S2" s="141"/>
      <c r="T2" s="141"/>
    </row>
    <row r="3" spans="1:20" ht="21.75" customHeight="1">
      <c r="A3" s="43" t="s">
        <v>30</v>
      </c>
      <c r="B3" s="43"/>
      <c r="C3" s="43"/>
      <c r="D3" s="43"/>
      <c r="E3" s="43"/>
      <c r="F3" s="43"/>
      <c r="G3" s="44"/>
      <c r="H3" s="44"/>
      <c r="I3" s="44"/>
      <c r="M3" s="43"/>
      <c r="N3" s="43"/>
      <c r="O3" s="43"/>
      <c r="P3" s="43"/>
      <c r="Q3" s="43"/>
      <c r="R3" s="43"/>
      <c r="S3" s="43"/>
      <c r="T3" s="43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>
      <c r="G6" s="5"/>
      <c r="H6" s="5"/>
    </row>
    <row r="7" spans="7:16" ht="7.5" customHeight="1">
      <c r="G7" s="138"/>
      <c r="H7" s="138"/>
      <c r="I7" s="138"/>
      <c r="J7" s="138"/>
      <c r="K7" s="138"/>
      <c r="L7" s="138"/>
      <c r="M7" s="138"/>
      <c r="N7" s="138"/>
      <c r="O7" s="9"/>
      <c r="P7" s="9"/>
    </row>
    <row r="8" ht="5.25" customHeight="1"/>
    <row r="9" ht="15" customHeight="1"/>
    <row r="10" spans="1:20" ht="52.5" customHeight="1">
      <c r="A10" s="132" t="s">
        <v>0</v>
      </c>
      <c r="B10" s="117" t="s">
        <v>13</v>
      </c>
      <c r="C10" s="117" t="s">
        <v>3</v>
      </c>
      <c r="D10" s="117" t="s">
        <v>9</v>
      </c>
      <c r="E10" s="117" t="s">
        <v>14</v>
      </c>
      <c r="F10" s="117" t="s">
        <v>11</v>
      </c>
      <c r="G10" s="117" t="s">
        <v>10</v>
      </c>
      <c r="H10" s="117" t="s">
        <v>6</v>
      </c>
      <c r="I10" s="117" t="s">
        <v>12</v>
      </c>
      <c r="J10" s="117" t="s">
        <v>31</v>
      </c>
      <c r="K10" s="117" t="s">
        <v>24</v>
      </c>
      <c r="L10" s="117" t="s">
        <v>25</v>
      </c>
      <c r="M10" s="117" t="s">
        <v>26</v>
      </c>
      <c r="N10" s="117" t="s">
        <v>27</v>
      </c>
      <c r="O10" s="139" t="s">
        <v>23</v>
      </c>
      <c r="P10" s="140"/>
      <c r="Q10" s="117" t="s">
        <v>15</v>
      </c>
      <c r="R10" s="117" t="s">
        <v>16</v>
      </c>
      <c r="S10" s="117" t="s">
        <v>8</v>
      </c>
      <c r="T10" s="117" t="s">
        <v>32</v>
      </c>
    </row>
    <row r="11" spans="1:20" s="13" customFormat="1" ht="94.5" customHeight="1">
      <c r="A11" s="132"/>
      <c r="B11" s="118"/>
      <c r="C11" s="118"/>
      <c r="D11" s="118"/>
      <c r="E11" s="126"/>
      <c r="F11" s="126"/>
      <c r="G11" s="118"/>
      <c r="H11" s="118"/>
      <c r="I11" s="118"/>
      <c r="J11" s="118"/>
      <c r="K11" s="118"/>
      <c r="L11" s="118"/>
      <c r="M11" s="118"/>
      <c r="N11" s="118"/>
      <c r="O11" s="40" t="s">
        <v>4</v>
      </c>
      <c r="P11" s="40" t="s">
        <v>5</v>
      </c>
      <c r="Q11" s="118"/>
      <c r="R11" s="118"/>
      <c r="S11" s="118"/>
      <c r="T11" s="118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129" t="s">
        <v>17</v>
      </c>
      <c r="B13" s="130"/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1"/>
    </row>
    <row r="14" spans="1:20" s="3" customFormat="1" ht="18.75" customHeight="1" hidden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121" t="s">
        <v>18</v>
      </c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3"/>
    </row>
    <row r="17" spans="1:20" s="3" customFormat="1" ht="29.25" customHeight="1" hidden="1">
      <c r="A17" s="46"/>
      <c r="B17" s="22"/>
      <c r="C17" s="22"/>
      <c r="D17" s="50"/>
      <c r="E17" s="51"/>
      <c r="F17" s="28"/>
      <c r="G17" s="53"/>
      <c r="H17" s="54"/>
      <c r="I17" s="55"/>
      <c r="J17" s="57"/>
      <c r="K17" s="48"/>
      <c r="L17" s="48"/>
      <c r="M17" s="68"/>
      <c r="N17" s="57"/>
      <c r="O17" s="58"/>
      <c r="P17" s="28"/>
      <c r="Q17" s="57"/>
      <c r="R17" s="57"/>
      <c r="S17" s="48"/>
      <c r="T17" s="59"/>
    </row>
    <row r="18" spans="1:20" s="3" customFormat="1" ht="29.25" customHeight="1" hidden="1">
      <c r="A18" s="46"/>
      <c r="B18" s="22"/>
      <c r="C18" s="22"/>
      <c r="D18" s="50"/>
      <c r="E18" s="51"/>
      <c r="F18" s="28"/>
      <c r="G18" s="53"/>
      <c r="H18" s="54"/>
      <c r="I18" s="55"/>
      <c r="J18" s="57"/>
      <c r="K18" s="48"/>
      <c r="L18" s="48"/>
      <c r="M18" s="68"/>
      <c r="N18" s="57"/>
      <c r="O18" s="58"/>
      <c r="P18" s="28"/>
      <c r="Q18" s="57"/>
      <c r="R18" s="57"/>
      <c r="S18" s="48"/>
      <c r="T18" s="59"/>
    </row>
    <row r="19" spans="1:20" s="3" customFormat="1" ht="29.25" customHeight="1" hidden="1">
      <c r="A19" s="49"/>
      <c r="B19" s="22"/>
      <c r="C19" s="22"/>
      <c r="D19" s="50"/>
      <c r="E19" s="24"/>
      <c r="F19" s="28"/>
      <c r="G19" s="53"/>
      <c r="H19" s="54"/>
      <c r="I19" s="55"/>
      <c r="J19" s="57"/>
      <c r="K19" s="28"/>
      <c r="L19" s="28"/>
      <c r="M19" s="68"/>
      <c r="N19" s="57"/>
      <c r="O19" s="58"/>
      <c r="P19" s="28"/>
      <c r="Q19" s="57"/>
      <c r="R19" s="57"/>
      <c r="S19" s="28"/>
      <c r="T19" s="59"/>
    </row>
    <row r="20" spans="1:20" s="3" customFormat="1" ht="29.25" customHeight="1" hidden="1">
      <c r="A20" s="47"/>
      <c r="B20" s="22"/>
      <c r="C20" s="22"/>
      <c r="D20" s="50"/>
      <c r="E20" s="24"/>
      <c r="F20" s="28"/>
      <c r="G20" s="53"/>
      <c r="H20" s="54"/>
      <c r="I20" s="55"/>
      <c r="J20" s="57"/>
      <c r="K20" s="28"/>
      <c r="L20" s="28"/>
      <c r="M20" s="68"/>
      <c r="N20" s="57"/>
      <c r="O20" s="58"/>
      <c r="P20" s="28"/>
      <c r="Q20" s="57"/>
      <c r="R20" s="57"/>
      <c r="S20" s="28"/>
      <c r="T20" s="59"/>
    </row>
    <row r="21" spans="1:20" s="3" customFormat="1" ht="18.75" customHeight="1">
      <c r="A21" s="35" t="s">
        <v>1</v>
      </c>
      <c r="B21" s="22"/>
      <c r="C21" s="24" t="s">
        <v>7</v>
      </c>
      <c r="D21" s="24" t="s">
        <v>7</v>
      </c>
      <c r="E21" s="24" t="s">
        <v>7</v>
      </c>
      <c r="F21" s="56"/>
      <c r="G21" s="24" t="s">
        <v>7</v>
      </c>
      <c r="H21" s="24" t="s">
        <v>7</v>
      </c>
      <c r="I21" s="24" t="s">
        <v>7</v>
      </c>
      <c r="J21" s="56"/>
      <c r="K21" s="24" t="s">
        <v>7</v>
      </c>
      <c r="L21" s="28"/>
      <c r="M21" s="24" t="s">
        <v>7</v>
      </c>
      <c r="N21" s="56"/>
      <c r="O21" s="52"/>
      <c r="P21" s="28"/>
      <c r="Q21" s="56"/>
      <c r="R21" s="56"/>
      <c r="S21" s="56"/>
      <c r="T21" s="56"/>
    </row>
    <row r="22" spans="1:20" s="3" customFormat="1" ht="31.5" customHeight="1">
      <c r="A22" s="121" t="s">
        <v>19</v>
      </c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3"/>
    </row>
    <row r="23" spans="1:20" s="3" customFormat="1" ht="45.75" customHeight="1" hidden="1">
      <c r="A23" s="33"/>
      <c r="B23" s="22"/>
      <c r="C23" s="23"/>
      <c r="D23" s="60"/>
      <c r="E23" s="51"/>
      <c r="F23" s="57"/>
      <c r="G23" s="61"/>
      <c r="H23" s="54"/>
      <c r="I23" s="62"/>
      <c r="J23" s="57"/>
      <c r="K23" s="28"/>
      <c r="L23" s="28"/>
      <c r="M23" s="63"/>
      <c r="N23" s="55"/>
      <c r="O23" s="58"/>
      <c r="P23" s="28"/>
      <c r="Q23" s="28"/>
      <c r="R23" s="67"/>
      <c r="S23" s="55"/>
      <c r="T23" s="59"/>
    </row>
    <row r="24" spans="1:20" s="3" customFormat="1" ht="42.75" customHeight="1" hidden="1">
      <c r="A24" s="33"/>
      <c r="B24" s="22"/>
      <c r="C24" s="23"/>
      <c r="D24" s="60"/>
      <c r="E24" s="51"/>
      <c r="F24" s="57"/>
      <c r="G24" s="61"/>
      <c r="H24" s="54"/>
      <c r="I24" s="62"/>
      <c r="J24" s="57"/>
      <c r="K24" s="28"/>
      <c r="L24" s="28"/>
      <c r="M24" s="63"/>
      <c r="N24" s="59"/>
      <c r="O24" s="58"/>
      <c r="P24" s="28"/>
      <c r="Q24" s="28"/>
      <c r="R24" s="67"/>
      <c r="S24" s="55"/>
      <c r="T24" s="59"/>
    </row>
    <row r="25" spans="1:20" s="3" customFormat="1" ht="33" customHeight="1" hidden="1">
      <c r="A25" s="33"/>
      <c r="B25" s="22"/>
      <c r="C25" s="23"/>
      <c r="D25" s="60"/>
      <c r="E25" s="24"/>
      <c r="F25" s="57"/>
      <c r="G25" s="61"/>
      <c r="H25" s="54"/>
      <c r="I25" s="62"/>
      <c r="J25" s="57"/>
      <c r="K25" s="28"/>
      <c r="L25" s="28"/>
      <c r="M25" s="63"/>
      <c r="N25" s="59"/>
      <c r="O25" s="58"/>
      <c r="P25" s="28"/>
      <c r="Q25" s="28"/>
      <c r="R25" s="67"/>
      <c r="S25" s="55"/>
      <c r="T25" s="59"/>
    </row>
    <row r="26" spans="1:20" s="3" customFormat="1" ht="30.75" customHeight="1" hidden="1">
      <c r="A26" s="33"/>
      <c r="B26" s="22"/>
      <c r="C26" s="23"/>
      <c r="D26" s="60"/>
      <c r="E26" s="24"/>
      <c r="F26" s="57"/>
      <c r="G26" s="61"/>
      <c r="H26" s="54"/>
      <c r="I26" s="62"/>
      <c r="J26" s="57"/>
      <c r="K26" s="28"/>
      <c r="L26" s="28"/>
      <c r="M26" s="63"/>
      <c r="N26" s="59"/>
      <c r="O26" s="58"/>
      <c r="P26" s="28"/>
      <c r="Q26" s="28"/>
      <c r="R26" s="67"/>
      <c r="S26" s="55"/>
      <c r="T26" s="59"/>
    </row>
    <row r="27" spans="1:20" s="3" customFormat="1" ht="18.75" customHeight="1">
      <c r="A27" s="35" t="s">
        <v>1</v>
      </c>
      <c r="B27" s="22"/>
      <c r="C27" s="24" t="s">
        <v>7</v>
      </c>
      <c r="D27" s="24" t="s">
        <v>7</v>
      </c>
      <c r="E27" s="24" t="s">
        <v>7</v>
      </c>
      <c r="F27" s="60"/>
      <c r="G27" s="24" t="s">
        <v>7</v>
      </c>
      <c r="H27" s="24" t="s">
        <v>7</v>
      </c>
      <c r="I27" s="24" t="s">
        <v>7</v>
      </c>
      <c r="J27" s="64"/>
      <c r="K27" s="60" t="s">
        <v>7</v>
      </c>
      <c r="L27" s="57"/>
      <c r="M27" s="60" t="s">
        <v>7</v>
      </c>
      <c r="N27" s="65"/>
      <c r="O27" s="65"/>
      <c r="P27" s="65"/>
      <c r="Q27" s="65"/>
      <c r="R27" s="65"/>
      <c r="S27" s="65"/>
      <c r="T27" s="65"/>
    </row>
    <row r="28" spans="1:20" s="3" customFormat="1" ht="18.75" customHeight="1">
      <c r="A28" s="121" t="s">
        <v>20</v>
      </c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3"/>
    </row>
    <row r="29" spans="1:20" s="3" customFormat="1" ht="18.75" customHeight="1" hidden="1">
      <c r="A29" s="33"/>
      <c r="B29" s="22"/>
      <c r="C29" s="23"/>
      <c r="D29" s="24"/>
      <c r="E29" s="42"/>
      <c r="F29" s="42"/>
      <c r="G29" s="25"/>
      <c r="H29" s="26"/>
      <c r="I29" s="28"/>
      <c r="J29" s="27"/>
      <c r="K29" s="28"/>
      <c r="L29" s="28"/>
      <c r="M29" s="28"/>
      <c r="N29" s="29"/>
      <c r="O29" s="28"/>
      <c r="P29" s="28"/>
      <c r="Q29" s="28"/>
      <c r="R29" s="28"/>
      <c r="S29" s="28"/>
      <c r="T29" s="34"/>
    </row>
    <row r="30" spans="1:20" s="3" customFormat="1" ht="18.75" customHeight="1">
      <c r="A30" s="35" t="s">
        <v>1</v>
      </c>
      <c r="B30" s="22"/>
      <c r="C30" s="24" t="s">
        <v>7</v>
      </c>
      <c r="D30" s="24" t="s">
        <v>7</v>
      </c>
      <c r="E30" s="24" t="s">
        <v>7</v>
      </c>
      <c r="F30" s="24"/>
      <c r="G30" s="24" t="s">
        <v>7</v>
      </c>
      <c r="H30" s="24" t="s">
        <v>7</v>
      </c>
      <c r="I30" s="24" t="s">
        <v>7</v>
      </c>
      <c r="J30" s="27"/>
      <c r="K30" s="24" t="s">
        <v>7</v>
      </c>
      <c r="L30" s="28"/>
      <c r="M30" s="24" t="s">
        <v>7</v>
      </c>
      <c r="N30" s="29"/>
      <c r="O30" s="28"/>
      <c r="P30" s="28"/>
      <c r="Q30" s="28"/>
      <c r="R30" s="28"/>
      <c r="S30" s="28"/>
      <c r="T30" s="34"/>
    </row>
    <row r="31" spans="1:20" s="3" customFormat="1" ht="31.5" customHeight="1">
      <c r="A31" s="121" t="s">
        <v>28</v>
      </c>
      <c r="B31" s="122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3"/>
    </row>
    <row r="32" spans="1:20" s="3" customFormat="1" ht="18.75" customHeight="1" hidden="1">
      <c r="A32" s="33"/>
      <c r="B32" s="22"/>
      <c r="C32" s="23"/>
      <c r="D32" s="24"/>
      <c r="E32" s="42"/>
      <c r="F32" s="42"/>
      <c r="G32" s="25"/>
      <c r="H32" s="26"/>
      <c r="I32" s="28"/>
      <c r="J32" s="27"/>
      <c r="K32" s="28"/>
      <c r="L32" s="28"/>
      <c r="M32" s="28"/>
      <c r="N32" s="29"/>
      <c r="O32" s="28"/>
      <c r="P32" s="28"/>
      <c r="Q32" s="28"/>
      <c r="R32" s="28"/>
      <c r="S32" s="28"/>
      <c r="T32" s="34"/>
    </row>
    <row r="33" spans="1:20" s="3" customFormat="1" ht="18.75" customHeight="1">
      <c r="A33" s="35" t="s">
        <v>1</v>
      </c>
      <c r="B33" s="22"/>
      <c r="C33" s="24" t="s">
        <v>7</v>
      </c>
      <c r="D33" s="24" t="s">
        <v>7</v>
      </c>
      <c r="E33" s="24"/>
      <c r="F33" s="24"/>
      <c r="G33" s="24" t="s">
        <v>7</v>
      </c>
      <c r="H33" s="24" t="s">
        <v>7</v>
      </c>
      <c r="I33" s="24" t="s">
        <v>7</v>
      </c>
      <c r="J33" s="27"/>
      <c r="K33" s="24" t="s">
        <v>7</v>
      </c>
      <c r="L33" s="28"/>
      <c r="M33" s="24" t="s">
        <v>7</v>
      </c>
      <c r="N33" s="29"/>
      <c r="O33" s="28"/>
      <c r="P33" s="28"/>
      <c r="Q33" s="28"/>
      <c r="R33" s="28"/>
      <c r="S33" s="28"/>
      <c r="T33" s="34"/>
    </row>
    <row r="34" spans="1:20" s="3" customFormat="1" ht="18.75" customHeight="1">
      <c r="A34" s="134" t="s">
        <v>33</v>
      </c>
      <c r="B34" s="135"/>
      <c r="C34" s="135"/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6"/>
    </row>
    <row r="35" spans="1:20" s="19" customFormat="1" ht="21.75" customHeight="1">
      <c r="A35" s="41"/>
      <c r="B35" s="41"/>
      <c r="C35" s="24" t="s">
        <v>7</v>
      </c>
      <c r="D35" s="24" t="s">
        <v>7</v>
      </c>
      <c r="E35" s="24" t="s">
        <v>7</v>
      </c>
      <c r="F35" s="60"/>
      <c r="G35" s="60" t="s">
        <v>7</v>
      </c>
      <c r="H35" s="60" t="s">
        <v>7</v>
      </c>
      <c r="I35" s="60" t="s">
        <v>7</v>
      </c>
      <c r="J35" s="64"/>
      <c r="K35" s="60" t="s">
        <v>7</v>
      </c>
      <c r="L35" s="57"/>
      <c r="M35" s="60" t="s">
        <v>7</v>
      </c>
      <c r="N35" s="66"/>
      <c r="O35" s="66"/>
      <c r="P35" s="66"/>
      <c r="Q35" s="66"/>
      <c r="R35" s="66"/>
      <c r="S35" s="66"/>
      <c r="T35" s="66"/>
    </row>
    <row r="36" spans="1:20" ht="10.5" customHeight="1">
      <c r="A36" s="14"/>
      <c r="B36" s="15"/>
      <c r="C36" s="15"/>
      <c r="D36" s="16"/>
      <c r="E36" s="16"/>
      <c r="F36" s="16"/>
      <c r="G36" s="18"/>
      <c r="H36" s="18"/>
      <c r="I36" s="20"/>
      <c r="J36" s="20"/>
      <c r="K36" s="21"/>
      <c r="L36" s="21"/>
      <c r="M36" s="21"/>
      <c r="N36" s="21"/>
      <c r="O36" s="20"/>
      <c r="P36" s="20"/>
      <c r="Q36" s="20"/>
      <c r="R36" s="20"/>
      <c r="S36" s="20"/>
      <c r="T36" s="20"/>
    </row>
    <row r="37" spans="1:11" ht="12.75">
      <c r="A37" s="36" t="s">
        <v>21</v>
      </c>
      <c r="B37" s="37"/>
      <c r="C37" s="37"/>
      <c r="D37" s="38"/>
      <c r="E37" s="38"/>
      <c r="F37" s="38"/>
      <c r="G37" s="39"/>
      <c r="H37" s="39"/>
      <c r="J37" s="36"/>
      <c r="K37" s="36"/>
    </row>
    <row r="39" spans="1:11" ht="25.5" customHeight="1">
      <c r="A39" s="36" t="s">
        <v>46</v>
      </c>
      <c r="B39" s="37"/>
      <c r="D39" s="38"/>
      <c r="E39" s="120"/>
      <c r="F39" s="120"/>
      <c r="G39" s="39"/>
      <c r="H39" s="39"/>
      <c r="J39" s="36"/>
      <c r="K39" s="36"/>
    </row>
    <row r="41" spans="1:11" ht="12.75">
      <c r="A41" s="36" t="s">
        <v>42</v>
      </c>
      <c r="B41" s="37"/>
      <c r="D41" s="38"/>
      <c r="E41" s="37"/>
      <c r="F41" s="38"/>
      <c r="G41" s="10" t="s">
        <v>29</v>
      </c>
      <c r="H41" s="39"/>
      <c r="J41" s="36"/>
      <c r="K41" s="36"/>
    </row>
    <row r="44" ht="12.75">
      <c r="A44" s="1" t="s">
        <v>22</v>
      </c>
    </row>
    <row r="45" spans="1:11" ht="12.75">
      <c r="A45" s="36"/>
      <c r="B45" s="37"/>
      <c r="C45" s="37"/>
      <c r="D45" s="38"/>
      <c r="E45" s="38"/>
      <c r="F45" s="38"/>
      <c r="G45" s="39"/>
      <c r="H45" s="39"/>
      <c r="J45" s="36"/>
      <c r="K45" s="36"/>
    </row>
    <row r="56" ht="16.5" customHeight="1"/>
    <row r="57" ht="30" customHeight="1">
      <c r="B57" s="17"/>
    </row>
  </sheetData>
  <sheetProtection/>
  <mergeCells count="28">
    <mergeCell ref="A22:T22"/>
    <mergeCell ref="A28:T28"/>
    <mergeCell ref="A31:T31"/>
    <mergeCell ref="A34:T34"/>
    <mergeCell ref="E39:F39"/>
    <mergeCell ref="A10:A11"/>
    <mergeCell ref="B10:B11"/>
    <mergeCell ref="C10:C11"/>
    <mergeCell ref="D10:D11"/>
    <mergeCell ref="E10:E11"/>
    <mergeCell ref="A16:T16"/>
    <mergeCell ref="S1:T2"/>
    <mergeCell ref="G7:N7"/>
    <mergeCell ref="O10:P10"/>
    <mergeCell ref="Q10:Q11"/>
    <mergeCell ref="R10:R11"/>
    <mergeCell ref="A13:T13"/>
    <mergeCell ref="I10:I11"/>
    <mergeCell ref="J10:J11"/>
    <mergeCell ref="K10:K11"/>
    <mergeCell ref="L10:L11"/>
    <mergeCell ref="S10:S11"/>
    <mergeCell ref="T10:T11"/>
    <mergeCell ref="F10:F11"/>
    <mergeCell ref="G10:G11"/>
    <mergeCell ref="H10:H11"/>
    <mergeCell ref="M10:M11"/>
    <mergeCell ref="N10:N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deshkina</dc:creator>
  <cp:keywords/>
  <dc:description/>
  <cp:lastModifiedBy>Пользователь</cp:lastModifiedBy>
  <cp:lastPrinted>2023-03-06T07:29:57Z</cp:lastPrinted>
  <dcterms:created xsi:type="dcterms:W3CDTF">2006-06-05T06:40:26Z</dcterms:created>
  <dcterms:modified xsi:type="dcterms:W3CDTF">2023-03-06T07:30:36Z</dcterms:modified>
  <cp:category/>
  <cp:version/>
  <cp:contentType/>
  <cp:contentStatus/>
</cp:coreProperties>
</file>